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ussrv\Share2\+Документы\"/>
    </mc:Choice>
  </mc:AlternateContent>
  <xr:revisionPtr revIDLastSave="0" documentId="8_{EB8153F4-E551-4DD3-BF0A-25F1B94555FA}" xr6:coauthVersionLast="47" xr6:coauthVersionMax="47" xr10:uidLastSave="{00000000-0000-0000-0000-000000000000}"/>
  <workbookProtection workbookPassword="C7B2" lockStructure="1"/>
  <bookViews>
    <workbookView xWindow="-113" yWindow="-113" windowWidth="32281" windowHeight="17531" tabRatio="313" xr2:uid="{00000000-000D-0000-FFFF-FFFF00000000}"/>
  </bookViews>
  <sheets>
    <sheet name="Бланк" sheetId="1" r:id="rId1"/>
    <sheet name="Данные" sheetId="2" state="hidden" r:id="rId2"/>
  </sheets>
  <externalReferences>
    <externalReference r:id="rId3"/>
  </externalReferences>
  <definedNames>
    <definedName name="_color_">[1]Данные!$D$3:$D$218</definedName>
    <definedName name="_FilterDatabase" localSheetId="0" hidden="1">Бланк!$A$7:$C$64</definedName>
    <definedName name="_город">[1]Данные!$G$3:$G$25</definedName>
    <definedName name="_фрезеровка">[1]Данные!$B$3:$B$32</definedName>
    <definedName name="арка">Данные!$AK$3:$AK$17</definedName>
    <definedName name="балюстада">Данные!$AH$3:$AH$7</definedName>
    <definedName name="балюстрада">Данные!$AH$3:$AH$7</definedName>
    <definedName name="бутылочница">Данные!$AI$3:$AI$23</definedName>
    <definedName name="вензель">Данные!$AP$3:$AP$35</definedName>
    <definedName name="вензель_рад">Данные!$AS$3:$AS$36</definedName>
    <definedName name="вн_фреза_двери">Данные!#REF!</definedName>
    <definedName name="выборка">Данные!$AR$3:$AR$3</definedName>
    <definedName name="город">Данные!$H$3:$H$25</definedName>
    <definedName name="Золото">Данные!$Z$3:$Z$95</definedName>
    <definedName name="исполнение">[1]Данные!$F$3:$F$4</definedName>
    <definedName name="карниз">Данные!$AL$3:$AL$21</definedName>
    <definedName name="карниз_тип">Данные!#REF!</definedName>
    <definedName name="категория">Данные!$A$3:$A$5</definedName>
    <definedName name="колонна">Данные!$AF$3:$AF$17</definedName>
    <definedName name="край_двери">Данные!#REF!</definedName>
    <definedName name="край_радиус">Данные!#REF!</definedName>
    <definedName name="оплата">Данные!#REF!</definedName>
    <definedName name="Орех">Данные!$AB$3:$AB$66</definedName>
    <definedName name="панели">Данные!$AJ$3:$AJ$14</definedName>
    <definedName name="пара">Данные!#REF!</definedName>
    <definedName name="Патина">Данные!$X$3:$X$13</definedName>
    <definedName name="патина_способ">Данные!$Y$3:$Y$4</definedName>
    <definedName name="пилястр_рис">Данные!#REF!</definedName>
    <definedName name="планка">Данные!$AG$3:$AG$12</definedName>
    <definedName name="радиус">Данные!$K$3:$K$5</definedName>
    <definedName name="радиус_">[1]Данные!$K$3:$K$6</definedName>
    <definedName name="решетка">Данные!$AQ$3:$AQ$6</definedName>
    <definedName name="Серебро">Данные!$AA$3:$AA$87</definedName>
    <definedName name="сетка">Данные!#REF!</definedName>
    <definedName name="срочность">Данные!$G$3:$G$4</definedName>
    <definedName name="тип_3д">Данные!$U$3:$U$4</definedName>
    <definedName name="тип_декор">Данные!$AD$3:$AD$9</definedName>
    <definedName name="тип_декор1">Данные!$AE$3:$AE$5</definedName>
    <definedName name="тип_крив">[1]Данные!$J$3:$J$4</definedName>
    <definedName name="тип_премиум">Данные!$P$3:$P$7</definedName>
    <definedName name="тип_прям">Данные!$C$3:$C$7</definedName>
    <definedName name="тип_радиус">Данные!$J$3:$J$4</definedName>
    <definedName name="толщ_декор">Данные!$AN$3:$AN$4</definedName>
    <definedName name="толщ_шкаф">Данные!$AW$3:$AW$4</definedName>
    <definedName name="толщина">[1]Данные!$C$3:$C$5</definedName>
    <definedName name="толщина_3д">Данные!$T$3:$T$6</definedName>
    <definedName name="толщина_двери">Данные!#REF!</definedName>
    <definedName name="толщина_премиум">Данные!$O$3:$O$3</definedName>
    <definedName name="толщина_премиум_">Данные!$O$3:$O$4</definedName>
    <definedName name="толщина_стандарт">Данные!$E$3:$E$6</definedName>
    <definedName name="фрез_3д">Данные!$S$3:$S$88</definedName>
    <definedName name="фрез_3д_рад">Данные!$V$3:$V$4</definedName>
    <definedName name="фрез_двери">Данные!#REF!</definedName>
    <definedName name="фрез_прем_прям">Данные!$N$3:$N$48</definedName>
    <definedName name="фрез_премиум">Данные!#REF!</definedName>
    <definedName name="фрез_стандарт">Данные!$D$3:$D$112</definedName>
    <definedName name="фрезеровка_премиум_радиус">Данные!$Q$3:$Q$17</definedName>
    <definedName name="фрезеровка_р">[1]Данные!$M$3:$M$11</definedName>
    <definedName name="фрезеровка_радиус">Данные!$L$3:$L$108</definedName>
    <definedName name="ФрезеровкаПатина">Данные!#REF!</definedName>
    <definedName name="фриз">Данные!$AM$3:$AM$19</definedName>
    <definedName name="цвет">Данные!$F$3:$F$287</definedName>
    <definedName name="цвет_двери">Данные!#REF!</definedName>
    <definedName name="ЦветПатина">Данные!$Z$3:$Z$95</definedName>
    <definedName name="ЦветПатинаЗолото">Данные!$Z$3:$Z$95</definedName>
    <definedName name="ЦветПатинаОрех">Данные!$AB$3:$AB$66</definedName>
    <definedName name="ЦветПатинаСеребро">Данные!$AA$3:$AA$87</definedName>
    <definedName name="шкаф">Данные!$AU$3:$AU$5</definedName>
    <definedName name="шкаф_фрез">Данные!$AV$3:$AV$20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N40" i="1"/>
  <c r="N41" i="1"/>
  <c r="N42" i="1"/>
  <c r="N43" i="1"/>
  <c r="N38" i="1"/>
  <c r="A3" i="1"/>
  <c r="N60" i="1"/>
  <c r="N61" i="1"/>
  <c r="N62" i="1"/>
  <c r="N63" i="1"/>
  <c r="N59" i="1"/>
  <c r="N58" i="1"/>
  <c r="N49" i="1"/>
  <c r="N50" i="1"/>
  <c r="N51" i="1"/>
  <c r="N52" i="1"/>
  <c r="N53" i="1"/>
  <c r="N54" i="1"/>
  <c r="N55" i="1"/>
  <c r="N48" i="1"/>
  <c r="N44" i="1" l="1"/>
  <c r="N64" i="1"/>
  <c r="D64" i="1"/>
  <c r="D44" i="1"/>
  <c r="D35" i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6" i="1"/>
  <c r="N16" i="1" s="1"/>
  <c r="K15" i="1"/>
  <c r="N15" i="1" s="1"/>
  <c r="K14" i="1"/>
  <c r="N14" i="1" s="1"/>
  <c r="K13" i="1"/>
  <c r="N13" i="1" s="1"/>
  <c r="K12" i="1"/>
  <c r="N12" i="1" s="1"/>
  <c r="K11" i="1"/>
  <c r="N11" i="1" s="1"/>
  <c r="K10" i="1" l="1"/>
  <c r="K35" i="1" l="1"/>
  <c r="N10" i="1"/>
  <c r="N35" i="1" s="1"/>
  <c r="N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Andrey</author>
  </authors>
  <commentList>
    <comment ref="C4" authorId="0" shapeId="0" xr:uid="{00000000-0006-0000-0000-000001000000}">
      <text>
        <r>
          <rPr>
            <i/>
            <sz val="8"/>
            <color indexed="81"/>
            <rFont val="Tahoma"/>
            <family val="2"/>
            <charset val="204"/>
          </rPr>
          <t>Краткое наименование контрагента-заказчика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 xr:uid="{00000000-0006-0000-0000-000002000000}">
      <text>
        <r>
          <rPr>
            <i/>
            <sz val="8"/>
            <color indexed="81"/>
            <rFont val="Tahoma"/>
            <family val="2"/>
            <charset val="204"/>
          </rPr>
          <t>Указать наименование заказчика. Например, Митрофанов или Оазис</t>
        </r>
      </text>
    </comment>
    <comment ref="I4" authorId="0" shapeId="0" xr:uid="{00000000-0006-0000-0000-000003000000}">
      <text>
        <r>
          <rPr>
            <i/>
            <sz val="8"/>
            <color indexed="81"/>
            <rFont val="Tahoma"/>
            <family val="2"/>
            <charset val="204"/>
          </rPr>
          <t>Маркировка заказа. Например, внутренний номер изделия "Л-32" или фамилия…</t>
        </r>
      </text>
    </comment>
  </commentList>
</comments>
</file>

<file path=xl/sharedStrings.xml><?xml version="1.0" encoding="utf-8"?>
<sst xmlns="http://schemas.openxmlformats.org/spreadsheetml/2006/main" count="1333" uniqueCount="933">
  <si>
    <t>Маркировка :</t>
  </si>
  <si>
    <t>Исполнение:</t>
  </si>
  <si>
    <t>Обычное</t>
  </si>
  <si>
    <t>ВЛАДИВОСТОК</t>
  </si>
  <si>
    <t>№</t>
  </si>
  <si>
    <t>Высота</t>
  </si>
  <si>
    <t>Ширина</t>
  </si>
  <si>
    <t>шт.</t>
  </si>
  <si>
    <t>Тип</t>
  </si>
  <si>
    <t>Цвет</t>
  </si>
  <si>
    <t>Фрезеровка</t>
  </si>
  <si>
    <t>Толщина</t>
  </si>
  <si>
    <t>S</t>
  </si>
  <si>
    <t>Итого:</t>
  </si>
  <si>
    <t>м²</t>
  </si>
  <si>
    <t>Внутр. хорда</t>
  </si>
  <si>
    <t>Радиус</t>
  </si>
  <si>
    <t>ПРЕМИУМ</t>
  </si>
  <si>
    <t>3D</t>
  </si>
  <si>
    <t>глухая</t>
  </si>
  <si>
    <t>Дополнительная информация</t>
  </si>
  <si>
    <t>СТАНДАРТ</t>
  </si>
  <si>
    <t>РАДИУСНЫЙ</t>
  </si>
  <si>
    <t>тип_прям</t>
  </si>
  <si>
    <t>толщина</t>
  </si>
  <si>
    <t>цвет</t>
  </si>
  <si>
    <t>срочность</t>
  </si>
  <si>
    <t>город</t>
  </si>
  <si>
    <t>тип_крив</t>
  </si>
  <si>
    <t>радиус</t>
  </si>
  <si>
    <t>Фрезеровка на радиусном</t>
  </si>
  <si>
    <t>вогнутый</t>
  </si>
  <si>
    <t>R-300</t>
  </si>
  <si>
    <t>край 1</t>
  </si>
  <si>
    <t>витрина</t>
  </si>
  <si>
    <t>край 6</t>
  </si>
  <si>
    <t>Срочное (+30%)</t>
  </si>
  <si>
    <t>ХАБАРОВСК</t>
  </si>
  <si>
    <t>выгнутый</t>
  </si>
  <si>
    <t>R-450</t>
  </si>
  <si>
    <t>край 2</t>
  </si>
  <si>
    <t>ЧИТА</t>
  </si>
  <si>
    <t>R-600</t>
  </si>
  <si>
    <t>решетка</t>
  </si>
  <si>
    <t>ЯКУТСК</t>
  </si>
  <si>
    <t>Амурск</t>
  </si>
  <si>
    <t>Артём</t>
  </si>
  <si>
    <t>Белогорск</t>
  </si>
  <si>
    <t>Биробиджан</t>
  </si>
  <si>
    <t>Благовещенск</t>
  </si>
  <si>
    <t>эскиз</t>
  </si>
  <si>
    <t xml:space="preserve">Большой Камень </t>
  </si>
  <si>
    <t>Дальнегорск</t>
  </si>
  <si>
    <t>Комсомольск</t>
  </si>
  <si>
    <t>Вяземский</t>
  </si>
  <si>
    <t>Лесозаводск</t>
  </si>
  <si>
    <t>Магадан</t>
  </si>
  <si>
    <t xml:space="preserve">Нерюнгри </t>
  </si>
  <si>
    <t xml:space="preserve">Партизанск </t>
  </si>
  <si>
    <t>М50</t>
  </si>
  <si>
    <t>Петропавловск</t>
  </si>
  <si>
    <t>М52</t>
  </si>
  <si>
    <t>Свободный</t>
  </si>
  <si>
    <t>М60</t>
  </si>
  <si>
    <t xml:space="preserve">Спасск-Дальний </t>
  </si>
  <si>
    <t>Тында</t>
  </si>
  <si>
    <t xml:space="preserve">Южно-Сахалинск </t>
  </si>
  <si>
    <t>М72</t>
  </si>
  <si>
    <t>Другой…</t>
  </si>
  <si>
    <t>М73</t>
  </si>
  <si>
    <t>М81</t>
  </si>
  <si>
    <t>М84</t>
  </si>
  <si>
    <t>другой цвет</t>
  </si>
  <si>
    <t>распил</t>
  </si>
  <si>
    <t>тип_3д</t>
  </si>
  <si>
    <t>тип_премиум</t>
  </si>
  <si>
    <t>М20</t>
  </si>
  <si>
    <t>М25</t>
  </si>
  <si>
    <t>М28</t>
  </si>
  <si>
    <t>М29</t>
  </si>
  <si>
    <t>М30</t>
  </si>
  <si>
    <t>М31</t>
  </si>
  <si>
    <t>М33</t>
  </si>
  <si>
    <t>М23</t>
  </si>
  <si>
    <t>М24</t>
  </si>
  <si>
    <t>Алтайская лиственница светлая 764</t>
  </si>
  <si>
    <t>Ванильное дерево 743</t>
  </si>
  <si>
    <t>Дуб золотой 32</t>
  </si>
  <si>
    <t>Дуб светлый глянец Т4934</t>
  </si>
  <si>
    <t>Дуб Эрле 2213</t>
  </si>
  <si>
    <t>Крымское дерево 229</t>
  </si>
  <si>
    <t>Лесной орех 43010</t>
  </si>
  <si>
    <t>Липа оливьера ТР-251</t>
  </si>
  <si>
    <t>Патина премиум 0819</t>
  </si>
  <si>
    <t>Патина ясень бежевый 573</t>
  </si>
  <si>
    <t>Патина ясень гранат 453</t>
  </si>
  <si>
    <t>Риф лайм 3089-612</t>
  </si>
  <si>
    <t>Риф яблоко 3077</t>
  </si>
  <si>
    <t>Сандал белый ТР-234</t>
  </si>
  <si>
    <t>Сандал серый ТР-235</t>
  </si>
  <si>
    <t>Супермат жасмин 923</t>
  </si>
  <si>
    <t>Супермат магнолия 927</t>
  </si>
  <si>
    <t>Холст коричневый ТР-239</t>
  </si>
  <si>
    <t>Холст светлый ТР-252</t>
  </si>
  <si>
    <t>Холст серый ТР-202</t>
  </si>
  <si>
    <t>Ясень белый 98312-5</t>
  </si>
  <si>
    <t>Ясень перламутровый 7777</t>
  </si>
  <si>
    <t>Ясень фисташка 3380</t>
  </si>
  <si>
    <t>Ясень черный 0044-03</t>
  </si>
  <si>
    <t>Патина</t>
  </si>
  <si>
    <t>Нет</t>
  </si>
  <si>
    <t>Категория</t>
  </si>
  <si>
    <t>Стандарт</t>
  </si>
  <si>
    <t>Премиум</t>
  </si>
  <si>
    <t>декоры</t>
  </si>
  <si>
    <t xml:space="preserve">тип </t>
  </si>
  <si>
    <t>колонны</t>
  </si>
  <si>
    <t>планки</t>
  </si>
  <si>
    <t>балюстрады</t>
  </si>
  <si>
    <t>Арка</t>
  </si>
  <si>
    <t>Белый софт 820</t>
  </si>
  <si>
    <t>Графит софт 810</t>
  </si>
  <si>
    <t>Латте софт 815</t>
  </si>
  <si>
    <t>Магнолия софт 800</t>
  </si>
  <si>
    <t>Смоки софт 816</t>
  </si>
  <si>
    <t>фрез_радиус</t>
  </si>
  <si>
    <t xml:space="preserve">               детали прямолинейные</t>
  </si>
  <si>
    <t>Способ нанесения</t>
  </si>
  <si>
    <t>Старение</t>
  </si>
  <si>
    <t>Заполнение</t>
  </si>
  <si>
    <t>Серебро-старение</t>
  </si>
  <si>
    <t>Золото-заполнение</t>
  </si>
  <si>
    <t>Золото-старение</t>
  </si>
  <si>
    <t>Серебро-заполнение</t>
  </si>
  <si>
    <t>Цвет ПАТИНА
золото</t>
  </si>
  <si>
    <t>Цвет ПАТИНА
серебро</t>
  </si>
  <si>
    <t>Цвет ПАТИНА
орех</t>
  </si>
  <si>
    <t xml:space="preserve">тип фасадов  -   </t>
  </si>
  <si>
    <t>край 7</t>
  </si>
  <si>
    <t>Бетон белый 005</t>
  </si>
  <si>
    <t>Бетон медный 011</t>
  </si>
  <si>
    <t>Камень коричневый 804</t>
  </si>
  <si>
    <t>Лофт серый 002</t>
  </si>
  <si>
    <t>Дуб седой dw-002</t>
  </si>
  <si>
    <t>Карниз</t>
  </si>
  <si>
    <t>Балюстрада</t>
  </si>
  <si>
    <t>Наименование</t>
  </si>
  <si>
    <t>М87</t>
  </si>
  <si>
    <t>М88</t>
  </si>
  <si>
    <t>М90</t>
  </si>
  <si>
    <t>М11</t>
  </si>
  <si>
    <t>Д10</t>
  </si>
  <si>
    <t>Д12</t>
  </si>
  <si>
    <t>Д13</t>
  </si>
  <si>
    <t>Д14</t>
  </si>
  <si>
    <t>Д15</t>
  </si>
  <si>
    <t>Д16</t>
  </si>
  <si>
    <t>Д17</t>
  </si>
  <si>
    <t>Д18</t>
  </si>
  <si>
    <t>Д19</t>
  </si>
  <si>
    <t>Д20</t>
  </si>
  <si>
    <t>Д25</t>
  </si>
  <si>
    <t>Д26</t>
  </si>
  <si>
    <t>Д27</t>
  </si>
  <si>
    <t>Ниагара софт SF-015</t>
  </si>
  <si>
    <t>Фриз</t>
  </si>
  <si>
    <t>глухая-вензель</t>
  </si>
  <si>
    <t>глухая-сетка</t>
  </si>
  <si>
    <t>Вензель 1</t>
  </si>
  <si>
    <t>Вензель 2</t>
  </si>
  <si>
    <t>Вензель 3</t>
  </si>
  <si>
    <t>Вензель 4</t>
  </si>
  <si>
    <t>Вензель 5</t>
  </si>
  <si>
    <t>Вензель 6</t>
  </si>
  <si>
    <t>Вензель 7</t>
  </si>
  <si>
    <t>Вензель 8</t>
  </si>
  <si>
    <t>Вензель 9</t>
  </si>
  <si>
    <t>Вензель 10</t>
  </si>
  <si>
    <t>Вензель 11</t>
  </si>
  <si>
    <t>Вензель 12</t>
  </si>
  <si>
    <t>Вензель 13</t>
  </si>
  <si>
    <t>Вензель 14</t>
  </si>
  <si>
    <t>Вензель 15</t>
  </si>
  <si>
    <t>Вензель 16</t>
  </si>
  <si>
    <t>Вензель 17</t>
  </si>
  <si>
    <t>Вензель 18</t>
  </si>
  <si>
    <t>Вензель 19</t>
  </si>
  <si>
    <t>Вензель 20</t>
  </si>
  <si>
    <t>Вензель 21</t>
  </si>
  <si>
    <t>Вензель 22</t>
  </si>
  <si>
    <t>Вензель 23</t>
  </si>
  <si>
    <t>Вензель 24</t>
  </si>
  <si>
    <t>Вензель 25</t>
  </si>
  <si>
    <t>Вензель 26</t>
  </si>
  <si>
    <t>Вензель 27</t>
  </si>
  <si>
    <t>Вензель 28</t>
  </si>
  <si>
    <t>Вензель 29</t>
  </si>
  <si>
    <t>Вензель 30</t>
  </si>
  <si>
    <t>Сетка 1</t>
  </si>
  <si>
    <t>Сетка 2</t>
  </si>
  <si>
    <t>Сетка 3</t>
  </si>
  <si>
    <t>Шкаф-купе</t>
  </si>
  <si>
    <t>фрезеровка</t>
  </si>
  <si>
    <t>ШК 60-1</t>
  </si>
  <si>
    <t>ШК 60-2</t>
  </si>
  <si>
    <t>ШК 60-3</t>
  </si>
  <si>
    <t>ШК 60-4</t>
  </si>
  <si>
    <t>ШК 60-5</t>
  </si>
  <si>
    <t>ШК 60-6</t>
  </si>
  <si>
    <t>ШК 17-1</t>
  </si>
  <si>
    <t>ШК 17-2</t>
  </si>
  <si>
    <t>ШК 17-3</t>
  </si>
  <si>
    <t>ШК 17-4</t>
  </si>
  <si>
    <t>ШК 17-5</t>
  </si>
  <si>
    <t>ШК 17-6</t>
  </si>
  <si>
    <t>ШК 81-1</t>
  </si>
  <si>
    <t>ШК 81-2</t>
  </si>
  <si>
    <t>ШК 81-3</t>
  </si>
  <si>
    <t>ШК 81-4</t>
  </si>
  <si>
    <t>ШК 81-5</t>
  </si>
  <si>
    <t>ШК 81-6</t>
  </si>
  <si>
    <t>Брест</t>
  </si>
  <si>
    <t>Элегия</t>
  </si>
  <si>
    <t>Флоренция</t>
  </si>
  <si>
    <r>
      <t xml:space="preserve">Тип 
</t>
    </r>
    <r>
      <rPr>
        <i/>
        <sz val="8"/>
        <rFont val="Calibri"/>
        <family val="2"/>
        <charset val="204"/>
        <scheme val="minor"/>
      </rPr>
      <t>(вензель/сетка)</t>
    </r>
  </si>
  <si>
    <t>название</t>
  </si>
  <si>
    <t>тип</t>
  </si>
  <si>
    <t>С10 Венеция</t>
  </si>
  <si>
    <t>С11 Сицилия</t>
  </si>
  <si>
    <t>С12 Николь</t>
  </si>
  <si>
    <t>С14 Валенсия</t>
  </si>
  <si>
    <t>С15 Корсика</t>
  </si>
  <si>
    <t>С16 Рим</t>
  </si>
  <si>
    <t>С17 Флоренция</t>
  </si>
  <si>
    <t>С20 Соренто</t>
  </si>
  <si>
    <t>С21 Соренто 2</t>
  </si>
  <si>
    <t>С22 Спарта</t>
  </si>
  <si>
    <t>С23 Спарта 2</t>
  </si>
  <si>
    <t>К20 Готика 2</t>
  </si>
  <si>
    <t>К21 Готика 3</t>
  </si>
  <si>
    <t>К25 Милана 3</t>
  </si>
  <si>
    <t>К26 Милана 4</t>
  </si>
  <si>
    <t>К30 Рондо 3</t>
  </si>
  <si>
    <t>К31 Рондо 4</t>
  </si>
  <si>
    <t>К35 Виктория 3</t>
  </si>
  <si>
    <t>К37 Ривьера</t>
  </si>
  <si>
    <t>К45 Верона 3</t>
  </si>
  <si>
    <t>К50 Арка 3</t>
  </si>
  <si>
    <t>К52 Арка 5</t>
  </si>
  <si>
    <t>К53 Арка 6</t>
  </si>
  <si>
    <t>К60 Брест</t>
  </si>
  <si>
    <t>К61 Бернау</t>
  </si>
  <si>
    <t>К62 Мадрид</t>
  </si>
  <si>
    <t>К63 Роял</t>
  </si>
  <si>
    <t>К64 Кантри</t>
  </si>
  <si>
    <t>К65 Парма</t>
  </si>
  <si>
    <t>К66 Кельн</t>
  </si>
  <si>
    <t>К70 Астра</t>
  </si>
  <si>
    <t>К71 Византия</t>
  </si>
  <si>
    <t>К72 Астория</t>
  </si>
  <si>
    <t>К73 София</t>
  </si>
  <si>
    <t>К74 Лира</t>
  </si>
  <si>
    <t>К75 Азалия</t>
  </si>
  <si>
    <t>К76 Аврора</t>
  </si>
  <si>
    <t>К77 Бостон</t>
  </si>
  <si>
    <t>К78 Босфор</t>
  </si>
  <si>
    <t>К80 Афина</t>
  </si>
  <si>
    <t>Т1 Одна волна</t>
  </si>
  <si>
    <t>Т2 Две волны</t>
  </si>
  <si>
    <t>Т3 Готика</t>
  </si>
  <si>
    <t>Т4 Арка</t>
  </si>
  <si>
    <t>Т5 Рондо</t>
  </si>
  <si>
    <t>Т6 Квадрат</t>
  </si>
  <si>
    <t>Т7 Верона</t>
  </si>
  <si>
    <t>Т8 Милана</t>
  </si>
  <si>
    <t>Т10 Виктория</t>
  </si>
  <si>
    <t>Т13 Рондо 2</t>
  </si>
  <si>
    <t>Т14 Милана 2</t>
  </si>
  <si>
    <t>Т15 Корона</t>
  </si>
  <si>
    <t>край 0</t>
  </si>
  <si>
    <t>край 5</t>
  </si>
  <si>
    <t>Вензель/сетка</t>
  </si>
  <si>
    <t>Решетка</t>
  </si>
  <si>
    <t>Решетка 4</t>
  </si>
  <si>
    <t>Решетка 6</t>
  </si>
  <si>
    <t>Решетка 8</t>
  </si>
  <si>
    <t>Витрина</t>
  </si>
  <si>
    <r>
      <t xml:space="preserve">Тип 
</t>
    </r>
    <r>
      <rPr>
        <i/>
        <sz val="8"/>
        <rFont val="Calibri"/>
        <family val="2"/>
        <charset val="204"/>
        <scheme val="minor"/>
      </rPr>
      <t>(вензель/сетка/решетка/выборка)</t>
    </r>
  </si>
  <si>
    <t>опции для радиусных</t>
  </si>
  <si>
    <t>Решетка 10</t>
  </si>
  <si>
    <t>Бутылочница</t>
  </si>
  <si>
    <t>Бутылочницы</t>
  </si>
  <si>
    <t>Вишня KR1012-20</t>
  </si>
  <si>
    <t>Орех модерн KR 5000-2</t>
  </si>
  <si>
    <t>Роялвуд антрацит 7031-80</t>
  </si>
  <si>
    <t>Роялвуд арктик 8029-80</t>
  </si>
  <si>
    <t>Роялвуд крем 10164-80</t>
  </si>
  <si>
    <t>Роялвуд перванш 4018-80</t>
  </si>
  <si>
    <t>Ар-10</t>
  </si>
  <si>
    <t>Ар-13</t>
  </si>
  <si>
    <t>Ар-14</t>
  </si>
  <si>
    <t>Ар-15</t>
  </si>
  <si>
    <t>Ар-16</t>
  </si>
  <si>
    <t>Ар-17</t>
  </si>
  <si>
    <t>Ар-18</t>
  </si>
  <si>
    <t>Ар-19</t>
  </si>
  <si>
    <t>Ар-20</t>
  </si>
  <si>
    <t>Ар-21</t>
  </si>
  <si>
    <t>Ар-22</t>
  </si>
  <si>
    <t>Ар-23</t>
  </si>
  <si>
    <t>Ар-24</t>
  </si>
  <si>
    <t>Ар-11</t>
  </si>
  <si>
    <t>Ар-12</t>
  </si>
  <si>
    <t>Кр-02 (1200 мм)</t>
  </si>
  <si>
    <t>Кр-02 (2400 мм)</t>
  </si>
  <si>
    <t>Кр-01 (выгн R-300)</t>
  </si>
  <si>
    <t>Кр-01 (вогн R-300)</t>
  </si>
  <si>
    <t>Кр-02 (выгн R-300)</t>
  </si>
  <si>
    <t>Кр-02 (вогн R-300)</t>
  </si>
  <si>
    <t>Кл-10</t>
  </si>
  <si>
    <t>Кл-11</t>
  </si>
  <si>
    <t>Кл-12</t>
  </si>
  <si>
    <t>Кл-01</t>
  </si>
  <si>
    <t>Кл-02</t>
  </si>
  <si>
    <t>Кл-03</t>
  </si>
  <si>
    <t>Кл-04</t>
  </si>
  <si>
    <t>Кл-05</t>
  </si>
  <si>
    <t>Кл-06</t>
  </si>
  <si>
    <t>Кл-07</t>
  </si>
  <si>
    <t>Кл-08</t>
  </si>
  <si>
    <t>Кл-09</t>
  </si>
  <si>
    <t>Кл-13</t>
  </si>
  <si>
    <t>Кл-14</t>
  </si>
  <si>
    <t>Пл-01</t>
  </si>
  <si>
    <t>Пл-02</t>
  </si>
  <si>
    <t>Пл-03</t>
  </si>
  <si>
    <t>Пл-04</t>
  </si>
  <si>
    <t>Пл-05</t>
  </si>
  <si>
    <t>Пл-06</t>
  </si>
  <si>
    <t>Пл-07</t>
  </si>
  <si>
    <t>Пл-08</t>
  </si>
  <si>
    <t>Пл-09</t>
  </si>
  <si>
    <t>Пл-10</t>
  </si>
  <si>
    <t>Бс-01 (515 мм)</t>
  </si>
  <si>
    <t>Бс-01 (1100 мм)</t>
  </si>
  <si>
    <t>Бс-01 (выгн R300)</t>
  </si>
  <si>
    <t>Бс-01 (вогн R300)</t>
  </si>
  <si>
    <t>Фр-01 (1200 мм)</t>
  </si>
  <si>
    <t>Фр-01 (2400 мм)</t>
  </si>
  <si>
    <t>Фр-02 (1200 мм)</t>
  </si>
  <si>
    <t>Фр-02 (2400 мм)</t>
  </si>
  <si>
    <t>Фр-03 (1200 мм)</t>
  </si>
  <si>
    <t>Фр-03 (2400 мм)</t>
  </si>
  <si>
    <t>Фр-04 (1200 мм)</t>
  </si>
  <si>
    <t>Фр-04 (2400 мм)</t>
  </si>
  <si>
    <t>Фр-01 (выгн R300)</t>
  </si>
  <si>
    <t>Фр-01 (вогн R300)</t>
  </si>
  <si>
    <t>Фр-02 (выгн R300)</t>
  </si>
  <si>
    <t>Фр-02 (вогн R300)</t>
  </si>
  <si>
    <t>Фр-03 (выгн R300)</t>
  </si>
  <si>
    <t>Фр-03 (вогн R300)</t>
  </si>
  <si>
    <t>Фр-04 (выгн R300)</t>
  </si>
  <si>
    <t>Фр-04 (вогн R300)</t>
  </si>
  <si>
    <t>Панель</t>
  </si>
  <si>
    <t>Панели</t>
  </si>
  <si>
    <t>Дп-01</t>
  </si>
  <si>
    <t>Дп-02</t>
  </si>
  <si>
    <t>Дп-03</t>
  </si>
  <si>
    <t>Дп-04</t>
  </si>
  <si>
    <t>Дп-05</t>
  </si>
  <si>
    <t>Дп-06</t>
  </si>
  <si>
    <t>Дп-07</t>
  </si>
  <si>
    <t>Дп-08</t>
  </si>
  <si>
    <t>Дп-09</t>
  </si>
  <si>
    <t>Дп-10</t>
  </si>
  <si>
    <t>Дп-11</t>
  </si>
  <si>
    <t>Колонна &lt; 1м</t>
  </si>
  <si>
    <t>Колонна &gt; 1м</t>
  </si>
  <si>
    <t>Планка &lt; 1м</t>
  </si>
  <si>
    <t>Планка &gt; 1м</t>
  </si>
  <si>
    <t>Карнизы</t>
  </si>
  <si>
    <t xml:space="preserve"> декоративные элементы</t>
  </si>
  <si>
    <t>детали криволинейные (радиусные)</t>
  </si>
  <si>
    <t>арка, бутылочница, панель</t>
  </si>
  <si>
    <t>Коричневая-старение</t>
  </si>
  <si>
    <t>Коричневая-заполнение</t>
  </si>
  <si>
    <t xml:space="preserve">     карниз, балюстрада, фриз, планка, колонна</t>
  </si>
  <si>
    <t>Дз-01</t>
  </si>
  <si>
    <t>Дз-02</t>
  </si>
  <si>
    <t>Дз-03</t>
  </si>
  <si>
    <t>Дз-04</t>
  </si>
  <si>
    <t>Дз-05</t>
  </si>
  <si>
    <t>Дз-06</t>
  </si>
  <si>
    <t>Дз-07</t>
  </si>
  <si>
    <t>Дз-08</t>
  </si>
  <si>
    <t>Дз-09</t>
  </si>
  <si>
    <t>Дз-10</t>
  </si>
  <si>
    <t>Дз-11</t>
  </si>
  <si>
    <t>Дз-12</t>
  </si>
  <si>
    <t>Дз-13</t>
  </si>
  <si>
    <t>Дз-14</t>
  </si>
  <si>
    <t>Дз-15</t>
  </si>
  <si>
    <t>Дз-16</t>
  </si>
  <si>
    <t>Дз-17</t>
  </si>
  <si>
    <t>Дз-18</t>
  </si>
  <si>
    <t>Дз-19</t>
  </si>
  <si>
    <t>Дз-20</t>
  </si>
  <si>
    <t>Дз-21</t>
  </si>
  <si>
    <t>М22 мыло</t>
  </si>
  <si>
    <t>М21</t>
  </si>
  <si>
    <t>Контрагент :</t>
  </si>
  <si>
    <t>Заказчик :</t>
  </si>
  <si>
    <t>№ заказа :</t>
  </si>
  <si>
    <t>Цена</t>
  </si>
  <si>
    <t>Стоимость</t>
  </si>
  <si>
    <t>Итого :</t>
  </si>
  <si>
    <t>край 11</t>
  </si>
  <si>
    <t>край 12</t>
  </si>
  <si>
    <t>край 13</t>
  </si>
  <si>
    <t>край 14</t>
  </si>
  <si>
    <t>Сандал сильвер 322</t>
  </si>
  <si>
    <t>Сандал нордик 321</t>
  </si>
  <si>
    <t>Мира SE-030</t>
  </si>
  <si>
    <t>Дп-12</t>
  </si>
  <si>
    <t>Персик софт 026</t>
  </si>
  <si>
    <t>Палома софт 023</t>
  </si>
  <si>
    <t>Сантьяго софт 022</t>
  </si>
  <si>
    <t>Айрон софт 025</t>
  </si>
  <si>
    <t>Сандал седой 331</t>
  </si>
  <si>
    <t>Выборка (4х10)</t>
  </si>
  <si>
    <t>Анегри коричневая 5757</t>
  </si>
  <si>
    <t>Анегри русая 4757</t>
  </si>
  <si>
    <t>Капучино-софт-9716</t>
  </si>
  <si>
    <t>Кашемир-софт-2812</t>
  </si>
  <si>
    <t>Мадлен Азур TB-250</t>
  </si>
  <si>
    <t>Мадлен Беж TB-270</t>
  </si>
  <si>
    <t>Мадлен Белый TB-262</t>
  </si>
  <si>
    <t>Мадлен Брауни TB-252</t>
  </si>
  <si>
    <t>Оливковый софт 7741</t>
  </si>
  <si>
    <t>Осина cанторини 1294</t>
  </si>
  <si>
    <t>Осина cицилия 1297</t>
  </si>
  <si>
    <t>Пудра-софт-1837</t>
  </si>
  <si>
    <t>Структура дерева ваниль 1313-932</t>
  </si>
  <si>
    <t>Шато Азур FG128-14</t>
  </si>
  <si>
    <t>Шато Бали FG128-12</t>
  </si>
  <si>
    <t>Шато Белый FG128-8</t>
  </si>
  <si>
    <t>Шато Крем FG128-9</t>
  </si>
  <si>
    <t>Шато Латте FG128-3</t>
  </si>
  <si>
    <t>Шато Муссон FG128-4</t>
  </si>
  <si>
    <t>Осина сноу патина 1285</t>
  </si>
  <si>
    <t>В12</t>
  </si>
  <si>
    <t>В13</t>
  </si>
  <si>
    <t>В14</t>
  </si>
  <si>
    <t>В15</t>
  </si>
  <si>
    <t>К36 Версаль</t>
  </si>
  <si>
    <t>К46 Верона 4</t>
  </si>
  <si>
    <t>К54 Прага</t>
  </si>
  <si>
    <t>К55 Барселона</t>
  </si>
  <si>
    <t>К57 Токио</t>
  </si>
  <si>
    <t>К82 Лондон</t>
  </si>
  <si>
    <t>К83 Винтаж</t>
  </si>
  <si>
    <t>К90 Фиеста</t>
  </si>
  <si>
    <t>М1 Бьянка</t>
  </si>
  <si>
    <t>М2 Джаз</t>
  </si>
  <si>
    <t>М3</t>
  </si>
  <si>
    <t>М4</t>
  </si>
  <si>
    <t>М5</t>
  </si>
  <si>
    <t>М40 Змейка</t>
  </si>
  <si>
    <t xml:space="preserve">Т9 </t>
  </si>
  <si>
    <t>Т12</t>
  </si>
  <si>
    <t>С13 Рамика</t>
  </si>
  <si>
    <t>С26 Техас 1</t>
  </si>
  <si>
    <t>С27 Техас 2</t>
  </si>
  <si>
    <t>С28 Норд 1</t>
  </si>
  <si>
    <t>С29 Норд 2</t>
  </si>
  <si>
    <t>С30 Миранда</t>
  </si>
  <si>
    <t>С31 Шанхай</t>
  </si>
  <si>
    <t>С33 Вегас</t>
  </si>
  <si>
    <t>С18 Женева</t>
  </si>
  <si>
    <t>Шампань-заполнение</t>
  </si>
  <si>
    <t>Шампань-старение</t>
  </si>
  <si>
    <t>Медь-заполнение</t>
  </si>
  <si>
    <t>Медь-старение</t>
  </si>
  <si>
    <t>без рисунка</t>
  </si>
  <si>
    <t>С19 Нормандия</t>
  </si>
  <si>
    <t>С24 Спарта 3</t>
  </si>
  <si>
    <t>С35 Монако</t>
  </si>
  <si>
    <t>Т11 Изумруд</t>
  </si>
  <si>
    <t>К59 Бремен</t>
  </si>
  <si>
    <t>К67 Монако</t>
  </si>
  <si>
    <t>К68 Марсель</t>
  </si>
  <si>
    <t>К79 Торонто</t>
  </si>
  <si>
    <t>К81 Элегия</t>
  </si>
  <si>
    <t>М10 Парма</t>
  </si>
  <si>
    <t xml:space="preserve">   v.13 от 01.06.2021</t>
  </si>
  <si>
    <t>К10 Одна волна</t>
  </si>
  <si>
    <t>К15 Две волны</t>
  </si>
  <si>
    <t xml:space="preserve">К40 Антик </t>
  </si>
  <si>
    <t>Абрикос софт ТР-852</t>
  </si>
  <si>
    <t>Крема софт ТР-858</t>
  </si>
  <si>
    <t>Лофт софт ТР-864</t>
  </si>
  <si>
    <t>Мерино софт ТР-857</t>
  </si>
  <si>
    <t>Нео софт ТР-862</t>
  </si>
  <si>
    <t>Платина софт ТР-863</t>
  </si>
  <si>
    <t>Шато Брусника AFG128-15</t>
  </si>
  <si>
    <t>Шато Грей FG128-17</t>
  </si>
  <si>
    <t>Шато Мята AFG128-18</t>
  </si>
  <si>
    <t>Антрацит софт ТР-860</t>
  </si>
  <si>
    <t>Молочный софт  2766</t>
  </si>
  <si>
    <t>Кр-01 (1300 мм)</t>
  </si>
  <si>
    <t>Кр-01 (2600 мм)</t>
  </si>
  <si>
    <t>Атлантик софт ZB 820-2</t>
  </si>
  <si>
    <t>Дуб белый СС5034</t>
  </si>
  <si>
    <t>Дуб ирландский светлый 9217-6</t>
  </si>
  <si>
    <t>Дуб ирландский серый 9217-3</t>
  </si>
  <si>
    <t>Дуб ирландский табачный 9217-7</t>
  </si>
  <si>
    <t>Лиственница амурская 9187-6</t>
  </si>
  <si>
    <t>Лиственница белая  15А-119</t>
  </si>
  <si>
    <t>Лиственница камчатская МВР 9187-5</t>
  </si>
  <si>
    <t>Лиственница охотская  МВР 9187-4</t>
  </si>
  <si>
    <t>Лиственница приморская МВР 9187-3</t>
  </si>
  <si>
    <t>Лиственница сибирская  МВР 9187-1</t>
  </si>
  <si>
    <t>Оникс софт 9756</t>
  </si>
  <si>
    <t>Осина грей 1280</t>
  </si>
  <si>
    <t>Осина капри 1295</t>
  </si>
  <si>
    <t>Роялвуд альбион 956</t>
  </si>
  <si>
    <t>Роялвуд капучино 163</t>
  </si>
  <si>
    <t>Роялвуд лазурный 431</t>
  </si>
  <si>
    <t>Роялвуд оливковый 537</t>
  </si>
  <si>
    <t>Роялвуд песочный 224</t>
  </si>
  <si>
    <t>Роялвуд сливочный 164</t>
  </si>
  <si>
    <t>Серый софт FG071</t>
  </si>
  <si>
    <t>Слива 21100</t>
  </si>
  <si>
    <t>Слива софт ZB 825-2</t>
  </si>
  <si>
    <t>Структура дерева белый 4470-932</t>
  </si>
  <si>
    <t>Темно сиреневый софт ZB 822-2</t>
  </si>
  <si>
    <t>Трюфель софт 9755</t>
  </si>
  <si>
    <t>Ясень белый снег 1102</t>
  </si>
  <si>
    <t>Ясень бирюза 5029-86</t>
  </si>
  <si>
    <t>Д50</t>
  </si>
  <si>
    <t>Д51</t>
  </si>
  <si>
    <t>Д11а</t>
  </si>
  <si>
    <t>Д11б</t>
  </si>
  <si>
    <t>Д12а</t>
  </si>
  <si>
    <t>Д12б</t>
  </si>
  <si>
    <t>Д13а</t>
  </si>
  <si>
    <t>Д13б</t>
  </si>
  <si>
    <t>Д15а</t>
  </si>
  <si>
    <t>Д15б</t>
  </si>
  <si>
    <t>Д17а</t>
  </si>
  <si>
    <t>Д17б</t>
  </si>
  <si>
    <t>Д18а</t>
  </si>
  <si>
    <t>Д18б</t>
  </si>
  <si>
    <t>Д20а</t>
  </si>
  <si>
    <t>Д20б</t>
  </si>
  <si>
    <t>Д25а</t>
  </si>
  <si>
    <t>Д25б</t>
  </si>
  <si>
    <t>Д50а</t>
  </si>
  <si>
    <t>Д51а</t>
  </si>
  <si>
    <t>Д52</t>
  </si>
  <si>
    <t>Д52а</t>
  </si>
  <si>
    <t>Д52б</t>
  </si>
  <si>
    <t>Д52в</t>
  </si>
  <si>
    <t>Д52г</t>
  </si>
  <si>
    <t>Д53</t>
  </si>
  <si>
    <t>Д53а</t>
  </si>
  <si>
    <t>Д55</t>
  </si>
  <si>
    <t>Д53б</t>
  </si>
  <si>
    <t>Д53в</t>
  </si>
  <si>
    <t>Д53г</t>
  </si>
  <si>
    <t>Д50б</t>
  </si>
  <si>
    <t>Д50в</t>
  </si>
  <si>
    <t>Д50г</t>
  </si>
  <si>
    <t>Д51б</t>
  </si>
  <si>
    <t>Д51в</t>
  </si>
  <si>
    <t>Д51г</t>
  </si>
  <si>
    <t>Д56</t>
  </si>
  <si>
    <t>Д57</t>
  </si>
  <si>
    <t>Д58</t>
  </si>
  <si>
    <t>Д100</t>
  </si>
  <si>
    <t>Д101</t>
  </si>
  <si>
    <t>Д100а</t>
  </si>
  <si>
    <t>Д102</t>
  </si>
  <si>
    <t>Д103</t>
  </si>
  <si>
    <t>Д104</t>
  </si>
  <si>
    <t>Д105</t>
  </si>
  <si>
    <t>Д106</t>
  </si>
  <si>
    <t>Д107</t>
  </si>
  <si>
    <t>Д108</t>
  </si>
  <si>
    <t>Д109</t>
  </si>
  <si>
    <t>Д110</t>
  </si>
  <si>
    <t>Д111</t>
  </si>
  <si>
    <t>Д112</t>
  </si>
  <si>
    <t>Д130</t>
  </si>
  <si>
    <t>Д131</t>
  </si>
  <si>
    <t>Д132</t>
  </si>
  <si>
    <t>Д133</t>
  </si>
  <si>
    <t>М26</t>
  </si>
  <si>
    <t>М67</t>
  </si>
  <si>
    <t>Кр-03 (1300 мм)</t>
  </si>
  <si>
    <t>Кр-03 (2600 мм)</t>
  </si>
  <si>
    <t>Кр-06 (1300 мм)</t>
  </si>
  <si>
    <t>Кр-06 (2600 мм)</t>
  </si>
  <si>
    <t>Кр-07 (1300 мм)</t>
  </si>
  <si>
    <t>Кр-07 (2600 мм)</t>
  </si>
  <si>
    <t>Кр-08 (1300 мм)</t>
  </si>
  <si>
    <t>Кр-08 (2600 мм)</t>
  </si>
  <si>
    <t>Кр-09 (1300 мм)</t>
  </si>
  <si>
    <t>Кр-09 (2600 мм)</t>
  </si>
  <si>
    <t>край 3</t>
  </si>
  <si>
    <t>край 4</t>
  </si>
  <si>
    <t>край 8</t>
  </si>
  <si>
    <t>край 9</t>
  </si>
  <si>
    <t>Абрикос металлик</t>
  </si>
  <si>
    <t>Абрикос софт</t>
  </si>
  <si>
    <t>Айрон софт</t>
  </si>
  <si>
    <t>Акация светлая</t>
  </si>
  <si>
    <t>Акация тёмная</t>
  </si>
  <si>
    <t>Алибастр светлый глянец</t>
  </si>
  <si>
    <t>Алибастр тёмный глянец</t>
  </si>
  <si>
    <t>Алтайская лиственница светлая</t>
  </si>
  <si>
    <t>Алтайская лиственница тёмная</t>
  </si>
  <si>
    <t>Анегри коричневая</t>
  </si>
  <si>
    <t>Анегри русая</t>
  </si>
  <si>
    <t>Антрацит софт</t>
  </si>
  <si>
    <t>Апельсин металлик</t>
  </si>
  <si>
    <t>Арт-бетон светлый</t>
  </si>
  <si>
    <t>Арт-бетон тёмный</t>
  </si>
  <si>
    <t>Атлантик софт</t>
  </si>
  <si>
    <t>Бакарди софт</t>
  </si>
  <si>
    <t>Барбарис металлик</t>
  </si>
  <si>
    <t>Бежевая шагрень</t>
  </si>
  <si>
    <t>Белый глянец</t>
  </si>
  <si>
    <t>Белый металлик</t>
  </si>
  <si>
    <t>Белый снег глянец</t>
  </si>
  <si>
    <t>Белый софт</t>
  </si>
  <si>
    <t>Белый шагрень</t>
  </si>
  <si>
    <t>Берёза софт</t>
  </si>
  <si>
    <t>Бетон белый</t>
  </si>
  <si>
    <t>Бетон бромо</t>
  </si>
  <si>
    <t>Бетон графит</t>
  </si>
  <si>
    <t>Бетон дымчатый</t>
  </si>
  <si>
    <t>Бетон монблан</t>
  </si>
  <si>
    <t>Бетон серый</t>
  </si>
  <si>
    <t>Бетон тёмно-серый</t>
  </si>
  <si>
    <t>Бетон хафит</t>
  </si>
  <si>
    <t>Бетон циркон</t>
  </si>
  <si>
    <t>Бирюзовый металлик</t>
  </si>
  <si>
    <t>Бонди металлик</t>
  </si>
  <si>
    <t>Бордо глянец</t>
  </si>
  <si>
    <t>Борнео металлик</t>
  </si>
  <si>
    <t>Бук</t>
  </si>
  <si>
    <t>Буше светлая</t>
  </si>
  <si>
    <t>Буше тёмная</t>
  </si>
  <si>
    <t>Ваниль глянец</t>
  </si>
  <si>
    <t>Ваниль металлик</t>
  </si>
  <si>
    <t>Ванильное дерево</t>
  </si>
  <si>
    <t>Венге</t>
  </si>
  <si>
    <t>Венге глянец</t>
  </si>
  <si>
    <t>Венге золото глянец</t>
  </si>
  <si>
    <t>Виолетта глянец</t>
  </si>
  <si>
    <t>Вишня</t>
  </si>
  <si>
    <t>Глинтвейн металлик</t>
  </si>
  <si>
    <t>Голубой металлик</t>
  </si>
  <si>
    <t>Графит глянец</t>
  </si>
  <si>
    <t>Графит софт</t>
  </si>
  <si>
    <t>Грин грей софт</t>
  </si>
  <si>
    <t>Груша светлая</t>
  </si>
  <si>
    <t>Груша серая</t>
  </si>
  <si>
    <t>Груша тёмная</t>
  </si>
  <si>
    <t>Дождь белый глянец</t>
  </si>
  <si>
    <t>Дождь чёрный глянец</t>
  </si>
  <si>
    <t>Дуб антик</t>
  </si>
  <si>
    <t>Дуб антик тёмный</t>
  </si>
  <si>
    <t>Дуб беленый</t>
  </si>
  <si>
    <t>Дуб белый</t>
  </si>
  <si>
    <t>Дуб винтаж белый</t>
  </si>
  <si>
    <t>Дуб винтаж грей</t>
  </si>
  <si>
    <t>Дуб винтаж медовый</t>
  </si>
  <si>
    <t>Дуб европейский красный</t>
  </si>
  <si>
    <t>Дуб европейский серый</t>
  </si>
  <si>
    <t>Дуб европейский соломенный</t>
  </si>
  <si>
    <t>Дуб ирландский светлый</t>
  </si>
  <si>
    <t>Дуб ирландский серый</t>
  </si>
  <si>
    <t>Дуб ирландский табачный</t>
  </si>
  <si>
    <t>Дуб крафт белый</t>
  </si>
  <si>
    <t>Дуб крафт серый</t>
  </si>
  <si>
    <t>Дуб крафт табачный</t>
  </si>
  <si>
    <t>Дуб крем</t>
  </si>
  <si>
    <t>Дуб мадейра агат</t>
  </si>
  <si>
    <t>Дуб мадейра жемчуг</t>
  </si>
  <si>
    <t>Дуб мадейра кварц</t>
  </si>
  <si>
    <t>Дуб мадейра малахит</t>
  </si>
  <si>
    <t>Дуб мадейра натуральный</t>
  </si>
  <si>
    <t>Дуб мадейра песок</t>
  </si>
  <si>
    <t>Дуб мадейра сапфир</t>
  </si>
  <si>
    <t>Дуб мадейра топаз</t>
  </si>
  <si>
    <t>Дуб перламутр</t>
  </si>
  <si>
    <t>Дуб санремо серый</t>
  </si>
  <si>
    <t>Дуб седой</t>
  </si>
  <si>
    <t>Дуб сокальный</t>
  </si>
  <si>
    <t>Дуб сонома светлый</t>
  </si>
  <si>
    <t>Дуб сонома тёмный</t>
  </si>
  <si>
    <t>Дуб сонома фактурный</t>
  </si>
  <si>
    <t>Дуб тёмно-пепельный</t>
  </si>
  <si>
    <t>Дюна крем глянец</t>
  </si>
  <si>
    <t>Дюна молочная глянец</t>
  </si>
  <si>
    <t>Жасмин софт</t>
  </si>
  <si>
    <t>Жёлтый глянец</t>
  </si>
  <si>
    <t>Жёлтый софт</t>
  </si>
  <si>
    <t>Золотистый металлик</t>
  </si>
  <si>
    <t>Какао глянец</t>
  </si>
  <si>
    <t>Камень белый</t>
  </si>
  <si>
    <t>Камень гранж полутёмный</t>
  </si>
  <si>
    <t>Камень гранж светлый</t>
  </si>
  <si>
    <t>Камень коричневый</t>
  </si>
  <si>
    <t>Камень светло-серый</t>
  </si>
  <si>
    <t>Камень серый</t>
  </si>
  <si>
    <t>Каньон мист</t>
  </si>
  <si>
    <t>Капучино глянец</t>
  </si>
  <si>
    <t>Капучино металлик</t>
  </si>
  <si>
    <t>Капучино софт</t>
  </si>
  <si>
    <t>Кашемир софт</t>
  </si>
  <si>
    <t>Кварц грей софт</t>
  </si>
  <si>
    <t>Кедр софт</t>
  </si>
  <si>
    <t>Клён софт</t>
  </si>
  <si>
    <t>Кожа бежевая</t>
  </si>
  <si>
    <t>Кожа белая</t>
  </si>
  <si>
    <t>Кожа жасмин</t>
  </si>
  <si>
    <t>Кожа зефир</t>
  </si>
  <si>
    <t>Кожа капучино</t>
  </si>
  <si>
    <t>Кожа светлая</t>
  </si>
  <si>
    <t>Кожа шоколад</t>
  </si>
  <si>
    <t>Красный глянец</t>
  </si>
  <si>
    <t>Красный металлик</t>
  </si>
  <si>
    <t>Крема софт</t>
  </si>
  <si>
    <t>Кремовый металлик</t>
  </si>
  <si>
    <t>Крымское дерево</t>
  </si>
  <si>
    <t>Лаванда софт</t>
  </si>
  <si>
    <t>Лагуна металлик</t>
  </si>
  <si>
    <t>Лайм глянец</t>
  </si>
  <si>
    <t>Лайм металлик</t>
  </si>
  <si>
    <t>Лайм софт</t>
  </si>
  <si>
    <t>Латте софт</t>
  </si>
  <si>
    <t>Лемато металлик</t>
  </si>
  <si>
    <t>Лён бронза глянец</t>
  </si>
  <si>
    <t>Лён золото глянец</t>
  </si>
  <si>
    <t>Лесной орех</t>
  </si>
  <si>
    <t>Лиловый металлик</t>
  </si>
  <si>
    <t>Лиловый софт</t>
  </si>
  <si>
    <t>Лимон софт</t>
  </si>
  <si>
    <t>Липа оливьера</t>
  </si>
  <si>
    <t>Лиственница амурская</t>
  </si>
  <si>
    <t>Лиственница жемчужная</t>
  </si>
  <si>
    <t>Лиственница камчатская</t>
  </si>
  <si>
    <t>Лиственница охотская</t>
  </si>
  <si>
    <t>Лиственница приморская</t>
  </si>
  <si>
    <t>Лиственница сибирская</t>
  </si>
  <si>
    <t>Лофт бежевый</t>
  </si>
  <si>
    <t>Лофт коричневый</t>
  </si>
  <si>
    <t>Лофт медный</t>
  </si>
  <si>
    <t>Лофт платина</t>
  </si>
  <si>
    <t>Лофт серый</t>
  </si>
  <si>
    <t>Лофт софт</t>
  </si>
  <si>
    <t>Лофт сталь</t>
  </si>
  <si>
    <t>Лофт старк</t>
  </si>
  <si>
    <t>Маджента металлик</t>
  </si>
  <si>
    <t>Мадлен Азур</t>
  </si>
  <si>
    <t>Мадлен Беж</t>
  </si>
  <si>
    <t>Мадлен Белый</t>
  </si>
  <si>
    <t>Мадлен Брауни</t>
  </si>
  <si>
    <t>Мангостин металлик</t>
  </si>
  <si>
    <t>Маренго софт</t>
  </si>
  <si>
    <t>Меланж светлый</t>
  </si>
  <si>
    <t>Меланж тёмный</t>
  </si>
  <si>
    <t>Мерино софт</t>
  </si>
  <si>
    <t>Мира</t>
  </si>
  <si>
    <t>Мисти грин софт</t>
  </si>
  <si>
    <t>Молочный металлик</t>
  </si>
  <si>
    <t>Молочный софт</t>
  </si>
  <si>
    <t>Молочный шоколад металлик</t>
  </si>
  <si>
    <t>Мрамор белый</t>
  </si>
  <si>
    <t>Мрамор тёмно-серый</t>
  </si>
  <si>
    <t>Мята металлик</t>
  </si>
  <si>
    <t>Небесно-серый софт</t>
  </si>
  <si>
    <t>Нео софт</t>
  </si>
  <si>
    <t>Ниагара софт</t>
  </si>
  <si>
    <t>Огни Нью-Йорка глянец</t>
  </si>
  <si>
    <t>Олива глянец</t>
  </si>
  <si>
    <t>Оливковый софт</t>
  </si>
  <si>
    <t>Оникс софт</t>
  </si>
  <si>
    <t>Оранжевое солнце глянец</t>
  </si>
  <si>
    <t>Оранжевый металлик</t>
  </si>
  <si>
    <t>Орех модерн</t>
  </si>
  <si>
    <t>Орион металлик</t>
  </si>
  <si>
    <t>Осина грей</t>
  </si>
  <si>
    <t>Осина капри</t>
  </si>
  <si>
    <t>Осина корсика</t>
  </si>
  <si>
    <t>Осина маус</t>
  </si>
  <si>
    <t>Осина милк</t>
  </si>
  <si>
    <t>Осина санторини</t>
  </si>
  <si>
    <t>Осина сицилия</t>
  </si>
  <si>
    <t>Осина сноу патина</t>
  </si>
  <si>
    <t>Осина титан</t>
  </si>
  <si>
    <t>Палома софт</t>
  </si>
  <si>
    <t>Патина белый снег</t>
  </si>
  <si>
    <t>Патина премиум</t>
  </si>
  <si>
    <t>Патина ясень гранат</t>
  </si>
  <si>
    <t>Персик софт</t>
  </si>
  <si>
    <t>Пламя металлик</t>
  </si>
  <si>
    <t>Платина софт</t>
  </si>
  <si>
    <t>Пудра софт</t>
  </si>
  <si>
    <t>Рельеф белый</t>
  </si>
  <si>
    <t>Розовый металлик</t>
  </si>
  <si>
    <t>РоялВуд альбион</t>
  </si>
  <si>
    <t>РоялВуд антрацит</t>
  </si>
  <si>
    <t>РоялВуд арктик</t>
  </si>
  <si>
    <t>РоялВуд дымчатый</t>
  </si>
  <si>
    <t>РоялВуд капучино</t>
  </si>
  <si>
    <t>РоялВуд крем</t>
  </si>
  <si>
    <t>РоялВуд лазурный</t>
  </si>
  <si>
    <t>РоялВуд мокко</t>
  </si>
  <si>
    <t>РоялВуд оливковый</t>
  </si>
  <si>
    <t>РоялВуд перванш</t>
  </si>
  <si>
    <t>РоялВуд песочный</t>
  </si>
  <si>
    <t>РоялВуд скай</t>
  </si>
  <si>
    <t>РоялВуд сливочный</t>
  </si>
  <si>
    <t>Салатовый металлик</t>
  </si>
  <si>
    <t>Сандал белый</t>
  </si>
  <si>
    <t>Сандал серый</t>
  </si>
  <si>
    <t>Сантарини чёрный</t>
  </si>
  <si>
    <t>Сантьяго софт</t>
  </si>
  <si>
    <t>Серебряный дождь глянец</t>
  </si>
  <si>
    <t>Серый глянец</t>
  </si>
  <si>
    <t>Серый металлик</t>
  </si>
  <si>
    <t>Серый софт</t>
  </si>
  <si>
    <t>Синий металлик</t>
  </si>
  <si>
    <t>Сиреневый металлик</t>
  </si>
  <si>
    <t>Скай софт</t>
  </si>
  <si>
    <t>Скандинавский дуб серый</t>
  </si>
  <si>
    <t>Слива софт</t>
  </si>
  <si>
    <t>Сосна капучино</t>
  </si>
  <si>
    <t>Сосна карелия светлая</t>
  </si>
  <si>
    <t>Сосна карелия тёмная</t>
  </si>
  <si>
    <t>Сосна скания милк</t>
  </si>
  <si>
    <t>Сосна скания натур</t>
  </si>
  <si>
    <t>Сосна скания тёмная</t>
  </si>
  <si>
    <t>Сосна софт</t>
  </si>
  <si>
    <t>Структура дерева белый</t>
  </si>
  <si>
    <t>Тёмно-серый металлик</t>
  </si>
  <si>
    <t>Тёмно-сиреневый софт</t>
  </si>
  <si>
    <t>Тик белый глянец</t>
  </si>
  <si>
    <t>Торос беж софт</t>
  </si>
  <si>
    <t>Торос графит софт</t>
  </si>
  <si>
    <t>Торос грей софт</t>
  </si>
  <si>
    <t>Трава глянец</t>
  </si>
  <si>
    <t>Трюфель софт</t>
  </si>
  <si>
    <t>Фиалка глянец</t>
  </si>
  <si>
    <t>Фиолет софт</t>
  </si>
  <si>
    <t>Фисташка софт</t>
  </si>
  <si>
    <t>Фуксия софт</t>
  </si>
  <si>
    <t>Хаки софт</t>
  </si>
  <si>
    <t>Холст серый</t>
  </si>
  <si>
    <t>Циан глянец</t>
  </si>
  <si>
    <t>Черешня металлик</t>
  </si>
  <si>
    <t>Чёрный металлик</t>
  </si>
  <si>
    <t>Чёрный шагрень</t>
  </si>
  <si>
    <t>Шампань металлик</t>
  </si>
  <si>
    <t>Шато азур</t>
  </si>
  <si>
    <t>Шато бали</t>
  </si>
  <si>
    <t>Шато белый</t>
  </si>
  <si>
    <t>Шато брусника</t>
  </si>
  <si>
    <t>Шато грей</t>
  </si>
  <si>
    <t>Шато крем</t>
  </si>
  <si>
    <t>Шато лаванда</t>
  </si>
  <si>
    <t>Шато латте</t>
  </si>
  <si>
    <t>Шато муссон</t>
  </si>
  <si>
    <t>Шато мята</t>
  </si>
  <si>
    <t>Шато серый</t>
  </si>
  <si>
    <t>Шая</t>
  </si>
  <si>
    <t>Шёлк венге</t>
  </si>
  <si>
    <t>Шоколад металлик</t>
  </si>
  <si>
    <t>Шоколад софт</t>
  </si>
  <si>
    <t>Штрокс белый</t>
  </si>
  <si>
    <t>Штрокс тёмный</t>
  </si>
  <si>
    <t>Эбеновое дерево глянец</t>
  </si>
  <si>
    <t>Эвкалипт глянец</t>
  </si>
  <si>
    <t>Эвкалипт металлик</t>
  </si>
  <si>
    <t>Ярко-жёлтый металлик</t>
  </si>
  <si>
    <t>Ярко-зелёный металлик</t>
  </si>
  <si>
    <t>Ярко-красный глянец</t>
  </si>
  <si>
    <t>Ясень белый</t>
  </si>
  <si>
    <t>Ясень бирюза</t>
  </si>
  <si>
    <t>Ясень патина</t>
  </si>
  <si>
    <t>Ясень фисташка</t>
  </si>
  <si>
    <t>Ясень чёрный</t>
  </si>
  <si>
    <r>
      <rPr>
        <b/>
        <sz val="9"/>
        <color rgb="FFFF0000"/>
        <rFont val="Calibri"/>
        <family val="2"/>
        <charset val="204"/>
        <scheme val="minor"/>
      </rPr>
      <t xml:space="preserve">Если совокупная площадь деталей (одного цвета) в заказе не превышает 0,4 м.кв. и какая либо деталь не более 1100мм (по длинной стороне) то эта площадь приравнивается к 0,4 м.кв.   
Если совокупная площадь деталей (одного цвета) в заказе не превышает 0,5 м.кв. и какая либо деталь более 1100мм (по длинной стороне) то эта площадь приравнивается к 0,5 м.кв. </t>
    </r>
    <r>
      <rPr>
        <b/>
        <sz val="9"/>
        <color indexed="8"/>
        <rFont val="Calibri"/>
        <family val="2"/>
        <charset val="204"/>
        <scheme val="minor"/>
      </rPr>
      <t xml:space="preserve">
                                                                                                                                                                               </t>
    </r>
    <r>
      <rPr>
        <b/>
        <sz val="22"/>
        <color indexed="8"/>
        <rFont val="Calibri"/>
        <family val="2"/>
        <scheme val="minor"/>
      </rPr>
      <t xml:space="preserve">Бланк заказа
</t>
    </r>
    <r>
      <rPr>
        <b/>
        <sz val="10"/>
        <color indexed="8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Уссурийск, Резервная 7 • arsmebel@mail.ru • 8 914-797-3770 •  www.f3online.ru</t>
    </r>
  </si>
  <si>
    <t>К10 Одна волна 3</t>
  </si>
  <si>
    <t>К15 Две волны 3</t>
  </si>
  <si>
    <t>К40 Антик 3</t>
  </si>
  <si>
    <t>К45 Верона 3 / вензель 1</t>
  </si>
  <si>
    <t>К56 Берлин</t>
  </si>
  <si>
    <t>К58 Маркиз</t>
  </si>
  <si>
    <t>К67 Монака</t>
  </si>
  <si>
    <t>К81 Прованс</t>
  </si>
  <si>
    <t>М10</t>
  </si>
  <si>
    <t>Т11</t>
  </si>
  <si>
    <t>К84 Диана</t>
  </si>
  <si>
    <t>С37 Норд 3</t>
  </si>
  <si>
    <t>ШК 1</t>
  </si>
  <si>
    <t>ШК 2</t>
  </si>
  <si>
    <t>ШК 3</t>
  </si>
  <si>
    <t>ШК 4</t>
  </si>
  <si>
    <t>ШК 5</t>
  </si>
  <si>
    <t>ШК 6</t>
  </si>
  <si>
    <t>ШК 1 витрина</t>
  </si>
  <si>
    <t>ШК 2 витрина</t>
  </si>
  <si>
    <t>ШК 3 витрина</t>
  </si>
  <si>
    <t>ШК 4 витрина</t>
  </si>
  <si>
    <t>ШК 5 витрина</t>
  </si>
  <si>
    <t>ШК 6 витрина</t>
  </si>
  <si>
    <t>Д28</t>
  </si>
  <si>
    <t>Д29</t>
  </si>
  <si>
    <t>Д30</t>
  </si>
  <si>
    <t>Д60</t>
  </si>
  <si>
    <t>Д65</t>
  </si>
  <si>
    <t>Д66</t>
  </si>
  <si>
    <t>Д67</t>
  </si>
  <si>
    <t>Д68</t>
  </si>
  <si>
    <t>Д69</t>
  </si>
  <si>
    <t>Д70</t>
  </si>
  <si>
    <t>Д71</t>
  </si>
  <si>
    <t>Д72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</si>
</sst>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0_р_._-;\-* #,##0.000_р_._-;_-* \-??_р_._-;_-@_-"/>
    <numFmt numFmtId="165" formatCode="#,##0.000_ ;\-#,##0.000\ "/>
  </numFmts>
  <fonts count="38" x14ac:knownFonts="1">
    <font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6"/>
      <color indexed="8"/>
      <name val="Calibri"/>
      <family val="2"/>
      <charset val="204"/>
      <scheme val="minor"/>
    </font>
    <font>
      <b/>
      <sz val="24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8"/>
      <color indexed="55"/>
      <name val="Calibri"/>
      <family val="2"/>
      <scheme val="minor"/>
    </font>
    <font>
      <b/>
      <sz val="10"/>
      <color indexed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FFFFE5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b/>
      <sz val="22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4" fillId="2" borderId="2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0" borderId="2" xfId="0" applyFont="1" applyFill="1" applyBorder="1" applyProtection="1"/>
    <xf numFmtId="1" fontId="3" fillId="0" borderId="2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Protection="1"/>
    <xf numFmtId="0" fontId="4" fillId="2" borderId="8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Alignment="1" applyProtection="1">
      <alignment horizontal="left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16" xfId="0" applyNumberFormat="1" applyFont="1" applyFill="1" applyBorder="1" applyAlignment="1" applyProtection="1">
      <alignment horizontal="right" wrapText="1"/>
      <protection hidden="1"/>
    </xf>
    <xf numFmtId="0" fontId="4" fillId="6" borderId="11" xfId="0" applyFont="1" applyFill="1" applyBorder="1" applyAlignment="1" applyProtection="1">
      <alignment horizontal="center"/>
      <protection hidden="1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Protection="1"/>
    <xf numFmtId="1" fontId="3" fillId="0" borderId="2" xfId="0" applyNumberFormat="1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13" borderId="10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0" fontId="4" fillId="13" borderId="8" xfId="0" applyFont="1" applyFill="1" applyBorder="1" applyAlignment="1" applyProtection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 wrapText="1"/>
    </xf>
    <xf numFmtId="0" fontId="4" fillId="13" borderId="13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13" borderId="16" xfId="0" applyFont="1" applyFill="1" applyBorder="1" applyAlignment="1" applyProtection="1">
      <alignment horizontal="center" vertical="center" wrapText="1"/>
    </xf>
    <xf numFmtId="0" fontId="4" fillId="13" borderId="7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/>
    </xf>
    <xf numFmtId="3" fontId="5" fillId="6" borderId="0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vertical="top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/>
    </xf>
    <xf numFmtId="3" fontId="4" fillId="6" borderId="0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13" borderId="2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6" borderId="0" xfId="0" applyFont="1" applyFill="1" applyProtection="1"/>
    <xf numFmtId="0" fontId="2" fillId="6" borderId="0" xfId="0" applyFont="1" applyFill="1" applyBorder="1" applyProtection="1"/>
    <xf numFmtId="0" fontId="4" fillId="6" borderId="0" xfId="0" applyFont="1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left"/>
    </xf>
    <xf numFmtId="0" fontId="2" fillId="6" borderId="0" xfId="0" applyFont="1" applyFill="1" applyAlignment="1" applyProtection="1">
      <alignment horizontal="left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13" borderId="32" xfId="0" applyFont="1" applyFill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18" fillId="14" borderId="22" xfId="0" applyFont="1" applyFill="1" applyBorder="1" applyAlignment="1">
      <alignment horizontal="center" vertical="center"/>
    </xf>
    <xf numFmtId="0" fontId="18" fillId="14" borderId="28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/>
    </xf>
    <xf numFmtId="0" fontId="16" fillId="14" borderId="27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16" fillId="0" borderId="2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15" borderId="0" xfId="0" applyFont="1" applyFill="1" applyAlignment="1">
      <alignment horizontal="center"/>
    </xf>
    <xf numFmtId="0" fontId="16" fillId="0" borderId="0" xfId="0" applyFont="1" applyFill="1"/>
    <xf numFmtId="0" fontId="16" fillId="0" borderId="2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0" fontId="19" fillId="7" borderId="31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6" fillId="12" borderId="24" xfId="0" applyFont="1" applyFill="1" applyBorder="1" applyAlignment="1">
      <alignment horizontal="center" vertical="center"/>
    </xf>
    <xf numFmtId="0" fontId="16" fillId="17" borderId="3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11" borderId="24" xfId="0" applyFont="1" applyFill="1" applyBorder="1" applyAlignment="1">
      <alignment horizontal="center" vertical="center"/>
    </xf>
    <xf numFmtId="0" fontId="19" fillId="5" borderId="3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0" xfId="0" applyFont="1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/>
    </xf>
    <xf numFmtId="0" fontId="19" fillId="4" borderId="1" xfId="0" applyNumberFormat="1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center" vertical="center"/>
    </xf>
    <xf numFmtId="0" fontId="19" fillId="10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8" borderId="31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 vertical="center"/>
    </xf>
    <xf numFmtId="0" fontId="19" fillId="9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12" borderId="31" xfId="0" applyFont="1" applyFill="1" applyBorder="1" applyAlignment="1">
      <alignment horizontal="center" vertical="center"/>
    </xf>
    <xf numFmtId="0" fontId="19" fillId="18" borderId="3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3" borderId="10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/>
    </xf>
    <xf numFmtId="0" fontId="19" fillId="10" borderId="8" xfId="0" applyNumberFormat="1" applyFont="1" applyFill="1" applyBorder="1" applyAlignment="1">
      <alignment horizontal="center" vertical="center"/>
    </xf>
    <xf numFmtId="0" fontId="19" fillId="9" borderId="2" xfId="0" applyNumberFormat="1" applyFont="1" applyFill="1" applyBorder="1" applyAlignment="1">
      <alignment horizontal="center" vertical="center"/>
    </xf>
    <xf numFmtId="0" fontId="16" fillId="12" borderId="24" xfId="0" applyFont="1" applyFill="1" applyBorder="1" applyAlignment="1">
      <alignment horizontal="center"/>
    </xf>
    <xf numFmtId="0" fontId="16" fillId="12" borderId="31" xfId="0" applyFont="1" applyFill="1" applyBorder="1" applyAlignment="1">
      <alignment horizontal="center"/>
    </xf>
    <xf numFmtId="0" fontId="16" fillId="17" borderId="31" xfId="0" applyFont="1" applyFill="1" applyBorder="1" applyAlignment="1">
      <alignment horizontal="center"/>
    </xf>
    <xf numFmtId="0" fontId="19" fillId="3" borderId="3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" borderId="8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18" borderId="3" xfId="0" applyNumberFormat="1" applyFont="1" applyFill="1" applyBorder="1" applyAlignment="1">
      <alignment horizontal="center" vertical="center"/>
    </xf>
    <xf numFmtId="0" fontId="19" fillId="4" borderId="3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18" borderId="1" xfId="0" applyNumberFormat="1" applyFont="1" applyFill="1" applyBorder="1" applyAlignment="1">
      <alignment horizontal="center" vertical="center"/>
    </xf>
    <xf numFmtId="0" fontId="19" fillId="7" borderId="31" xfId="0" applyNumberFormat="1" applyFont="1" applyFill="1" applyBorder="1" applyAlignment="1">
      <alignment horizontal="left" vertical="center"/>
    </xf>
    <xf numFmtId="0" fontId="19" fillId="7" borderId="3" xfId="0" applyNumberFormat="1" applyFont="1" applyFill="1" applyBorder="1" applyAlignment="1">
      <alignment horizontal="left" vertical="center"/>
    </xf>
    <xf numFmtId="0" fontId="19" fillId="0" borderId="0" xfId="0" applyFont="1" applyFill="1"/>
    <xf numFmtId="0" fontId="19" fillId="7" borderId="10" xfId="0" applyNumberFormat="1" applyFont="1" applyFill="1" applyBorder="1" applyAlignment="1">
      <alignment horizontal="left" vertical="center"/>
    </xf>
    <xf numFmtId="0" fontId="19" fillId="8" borderId="31" xfId="0" applyNumberFormat="1" applyFont="1" applyFill="1" applyBorder="1" applyAlignment="1">
      <alignment horizontal="center" vertical="center"/>
    </xf>
    <xf numFmtId="0" fontId="19" fillId="8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Fill="1" applyAlignment="1">
      <alignment vertical="center"/>
    </xf>
    <xf numFmtId="0" fontId="19" fillId="3" borderId="31" xfId="0" applyNumberFormat="1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/>
    </xf>
    <xf numFmtId="0" fontId="19" fillId="4" borderId="31" xfId="0" applyNumberFormat="1" applyFont="1" applyFill="1" applyBorder="1" applyAlignment="1">
      <alignment horizontal="left" vertical="center"/>
    </xf>
    <xf numFmtId="0" fontId="16" fillId="4" borderId="31" xfId="0" applyFont="1" applyFill="1" applyBorder="1" applyAlignment="1">
      <alignment horizontal="left"/>
    </xf>
    <xf numFmtId="0" fontId="4" fillId="0" borderId="3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6" fillId="1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1" xfId="0" applyFont="1" applyFill="1" applyBorder="1"/>
    <xf numFmtId="0" fontId="16" fillId="0" borderId="3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16" fontId="16" fillId="0" borderId="31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13" borderId="2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4" fillId="2" borderId="28" xfId="0" applyFont="1" applyFill="1" applyBorder="1" applyAlignment="1" applyProtection="1">
      <alignment horizontal="center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6" fillId="17" borderId="31" xfId="0" applyFont="1" applyFill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13" borderId="31" xfId="0" applyFont="1" applyFill="1" applyBorder="1" applyAlignment="1" applyProtection="1">
      <alignment horizontal="center" vertical="center" wrapText="1"/>
    </xf>
    <xf numFmtId="0" fontId="19" fillId="8" borderId="31" xfId="0" applyNumberFormat="1" applyFont="1" applyFill="1" applyBorder="1" applyAlignment="1">
      <alignment horizontal="left" vertical="center"/>
    </xf>
    <xf numFmtId="0" fontId="19" fillId="8" borderId="3" xfId="0" applyNumberFormat="1" applyFont="1" applyFill="1" applyBorder="1" applyAlignment="1">
      <alignment horizontal="left" vertical="center"/>
    </xf>
    <xf numFmtId="0" fontId="4" fillId="16" borderId="0" xfId="0" applyFont="1" applyFill="1" applyBorder="1" applyAlignment="1" applyProtection="1">
      <alignment horizontal="right"/>
    </xf>
    <xf numFmtId="0" fontId="4" fillId="16" borderId="0" xfId="0" applyFont="1" applyFill="1" applyBorder="1" applyAlignment="1" applyProtection="1">
      <alignment horizontal="right" vertical="center"/>
    </xf>
    <xf numFmtId="0" fontId="4" fillId="16" borderId="20" xfId="0" applyFont="1" applyFill="1" applyBorder="1" applyAlignment="1" applyProtection="1">
      <alignment vertical="center"/>
    </xf>
    <xf numFmtId="0" fontId="25" fillId="16" borderId="20" xfId="0" applyFont="1" applyFill="1" applyBorder="1" applyAlignment="1" applyProtection="1">
      <alignment horizontal="right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4" fillId="19" borderId="31" xfId="0" applyFont="1" applyFill="1" applyBorder="1" applyAlignment="1" applyProtection="1">
      <alignment horizontal="center" vertical="center"/>
    </xf>
    <xf numFmtId="3" fontId="4" fillId="6" borderId="0" xfId="0" applyNumberFormat="1" applyFont="1" applyFill="1" applyBorder="1" applyProtection="1"/>
    <xf numFmtId="3" fontId="4" fillId="19" borderId="31" xfId="0" applyNumberFormat="1" applyFont="1" applyFill="1" applyBorder="1" applyAlignment="1" applyProtection="1">
      <alignment horizontal="center" vertical="center"/>
      <protection locked="0"/>
    </xf>
    <xf numFmtId="3" fontId="28" fillId="6" borderId="0" xfId="0" applyNumberFormat="1" applyFont="1" applyFill="1" applyBorder="1" applyProtection="1"/>
    <xf numFmtId="3" fontId="28" fillId="6" borderId="0" xfId="0" applyNumberFormat="1" applyFont="1" applyFill="1" applyProtection="1"/>
    <xf numFmtId="0" fontId="24" fillId="6" borderId="0" xfId="0" applyFont="1" applyFill="1" applyBorder="1" applyProtection="1"/>
    <xf numFmtId="0" fontId="29" fillId="6" borderId="0" xfId="0" applyFont="1" applyFill="1" applyBorder="1" applyProtection="1"/>
    <xf numFmtId="3" fontId="24" fillId="6" borderId="0" xfId="0" applyNumberFormat="1" applyFont="1" applyFill="1" applyBorder="1" applyProtection="1"/>
    <xf numFmtId="3" fontId="4" fillId="19" borderId="31" xfId="0" applyNumberFormat="1" applyFont="1" applyFill="1" applyBorder="1" applyProtection="1">
      <protection hidden="1"/>
    </xf>
    <xf numFmtId="0" fontId="2" fillId="16" borderId="0" xfId="0" applyFont="1" applyFill="1" applyBorder="1" applyProtection="1"/>
    <xf numFmtId="0" fontId="4" fillId="0" borderId="6" xfId="0" applyFont="1" applyBorder="1" applyAlignment="1" applyProtection="1">
      <alignment horizontal="center" vertical="center"/>
      <protection locked="0"/>
    </xf>
    <xf numFmtId="0" fontId="31" fillId="20" borderId="31" xfId="0" applyFont="1" applyFill="1" applyBorder="1" applyAlignment="1">
      <alignment horizontal="left" vertical="top" wrapText="1"/>
    </xf>
    <xf numFmtId="0" fontId="19" fillId="7" borderId="31" xfId="0" applyNumberFormat="1" applyFont="1" applyFill="1" applyBorder="1" applyAlignment="1">
      <alignment vertical="center"/>
    </xf>
    <xf numFmtId="0" fontId="16" fillId="14" borderId="3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35" fillId="4" borderId="0" xfId="0" applyFont="1" applyFill="1"/>
    <xf numFmtId="0" fontId="16" fillId="21" borderId="31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19" fillId="7" borderId="10" xfId="0" applyNumberFormat="1" applyFont="1" applyFill="1" applyBorder="1" applyAlignment="1">
      <alignment vertical="center"/>
    </xf>
    <xf numFmtId="0" fontId="19" fillId="7" borderId="1" xfId="0" applyNumberFormat="1" applyFont="1" applyFill="1" applyBorder="1" applyAlignment="1">
      <alignment vertical="center"/>
    </xf>
    <xf numFmtId="19" fontId="32" fillId="16" borderId="38" xfId="0" applyNumberFormat="1" applyFont="1" applyFill="1" applyBorder="1" applyAlignment="1" applyProtection="1">
      <alignment horizontal="left" vertical="top" wrapText="1"/>
    </xf>
    <xf numFmtId="19" fontId="8" fillId="16" borderId="25" xfId="0" applyNumberFormat="1" applyFont="1" applyFill="1" applyBorder="1" applyAlignment="1" applyProtection="1">
      <alignment horizontal="left" vertical="top" wrapText="1"/>
    </xf>
    <xf numFmtId="19" fontId="8" fillId="16" borderId="26" xfId="0" applyNumberFormat="1" applyFont="1" applyFill="1" applyBorder="1" applyAlignment="1" applyProtection="1">
      <alignment horizontal="left" vertical="top" wrapText="1"/>
    </xf>
    <xf numFmtId="19" fontId="8" fillId="16" borderId="15" xfId="0" applyNumberFormat="1" applyFont="1" applyFill="1" applyBorder="1" applyAlignment="1" applyProtection="1">
      <alignment horizontal="left" vertical="top" wrapText="1"/>
    </xf>
    <xf numFmtId="19" fontId="8" fillId="16" borderId="20" xfId="0" applyNumberFormat="1" applyFont="1" applyFill="1" applyBorder="1" applyAlignment="1" applyProtection="1">
      <alignment horizontal="left" vertical="top" wrapText="1"/>
    </xf>
    <xf numFmtId="19" fontId="8" fillId="16" borderId="19" xfId="0" applyNumberFormat="1" applyFont="1" applyFill="1" applyBorder="1" applyAlignment="1" applyProtection="1">
      <alignment horizontal="left" vertical="top" wrapText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1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4" fillId="6" borderId="16" xfId="0" applyNumberFormat="1" applyFont="1" applyFill="1" applyBorder="1" applyAlignment="1" applyProtection="1">
      <alignment horizontal="center" vertical="center"/>
      <protection hidden="1"/>
    </xf>
    <xf numFmtId="165" fontId="4" fillId="6" borderId="11" xfId="0" applyNumberFormat="1" applyFont="1" applyFill="1" applyBorder="1" applyAlignment="1" applyProtection="1">
      <alignment horizontal="center" vertical="center"/>
      <protection hidden="1"/>
    </xf>
    <xf numFmtId="0" fontId="4" fillId="13" borderId="4" xfId="0" applyFont="1" applyFill="1" applyBorder="1" applyAlignment="1" applyProtection="1">
      <alignment horizontal="center" vertical="center" wrapText="1"/>
    </xf>
    <xf numFmtId="0" fontId="4" fillId="13" borderId="5" xfId="0" applyFont="1" applyFill="1" applyBorder="1" applyAlignment="1" applyProtection="1">
      <alignment horizontal="center" vertical="center" wrapText="1"/>
    </xf>
    <xf numFmtId="0" fontId="4" fillId="13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13" borderId="31" xfId="0" applyFont="1" applyFill="1" applyBorder="1" applyAlignment="1" applyProtection="1">
      <alignment horizontal="center" vertical="center" wrapText="1"/>
    </xf>
    <xf numFmtId="0" fontId="0" fillId="0" borderId="31" xfId="0" applyBorder="1"/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</xf>
    <xf numFmtId="0" fontId="4" fillId="13" borderId="33" xfId="0" applyFont="1" applyFill="1" applyBorder="1" applyAlignment="1" applyProtection="1">
      <alignment horizontal="center" vertical="center" wrapText="1"/>
    </xf>
    <xf numFmtId="0" fontId="4" fillId="13" borderId="3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19" fontId="30" fillId="16" borderId="15" xfId="0" applyNumberFormat="1" applyFont="1" applyFill="1" applyBorder="1" applyAlignment="1" applyProtection="1">
      <alignment horizontal="center" vertical="center"/>
      <protection hidden="1"/>
    </xf>
    <xf numFmtId="19" fontId="30" fillId="16" borderId="20" xfId="0" applyNumberFormat="1" applyFont="1" applyFill="1" applyBorder="1" applyAlignment="1" applyProtection="1">
      <alignment horizontal="center" vertical="center"/>
      <protection hidden="1"/>
    </xf>
    <xf numFmtId="19" fontId="30" fillId="16" borderId="0" xfId="0" applyNumberFormat="1" applyFont="1" applyFill="1" applyBorder="1" applyAlignment="1" applyProtection="1">
      <alignment horizontal="center" vertical="center"/>
      <protection hidden="1"/>
    </xf>
    <xf numFmtId="165" fontId="4" fillId="6" borderId="15" xfId="0" applyNumberFormat="1" applyFont="1" applyFill="1" applyBorder="1" applyAlignment="1" applyProtection="1">
      <alignment horizontal="center" vertical="center"/>
      <protection hidden="1"/>
    </xf>
    <xf numFmtId="165" fontId="4" fillId="6" borderId="19" xfId="0" applyNumberFormat="1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right" vertical="center" wrapText="1"/>
    </xf>
    <xf numFmtId="0" fontId="11" fillId="16" borderId="31" xfId="0" applyFont="1" applyFill="1" applyBorder="1" applyAlignment="1" applyProtection="1">
      <alignment horizontal="center" vertical="center" wrapText="1"/>
      <protection locked="0"/>
    </xf>
    <xf numFmtId="0" fontId="4" fillId="16" borderId="23" xfId="0" applyFont="1" applyFill="1" applyBorder="1" applyAlignment="1" applyProtection="1">
      <alignment horizontal="right" vertical="center"/>
    </xf>
    <xf numFmtId="0" fontId="4" fillId="16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top"/>
      <protection locked="0"/>
    </xf>
    <xf numFmtId="0" fontId="4" fillId="16" borderId="15" xfId="1" applyFont="1" applyFill="1" applyBorder="1" applyAlignment="1" applyProtection="1">
      <alignment horizontal="right"/>
    </xf>
    <xf numFmtId="0" fontId="4" fillId="16" borderId="20" xfId="1" applyFont="1" applyFill="1" applyBorder="1" applyAlignment="1" applyProtection="1">
      <alignment horizontal="right"/>
    </xf>
    <xf numFmtId="0" fontId="13" fillId="0" borderId="25" xfId="0" applyFont="1" applyBorder="1" applyAlignment="1" applyProtection="1">
      <alignment horizontal="right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/>
    </xf>
    <xf numFmtId="0" fontId="23" fillId="19" borderId="20" xfId="0" applyFont="1" applyFill="1" applyBorder="1" applyAlignment="1" applyProtection="1">
      <alignment horizontal="center" vertical="center" wrapText="1"/>
    </xf>
    <xf numFmtId="0" fontId="23" fillId="19" borderId="35" xfId="0" applyFont="1" applyFill="1" applyBorder="1" applyAlignment="1" applyProtection="1">
      <alignment horizontal="center" vertical="center" wrapText="1"/>
    </xf>
    <xf numFmtId="0" fontId="23" fillId="19" borderId="36" xfId="0" applyFont="1" applyFill="1" applyBorder="1" applyAlignment="1" applyProtection="1">
      <alignment horizontal="center" vertical="center" wrapText="1"/>
    </xf>
    <xf numFmtId="0" fontId="23" fillId="19" borderId="25" xfId="0" applyFont="1" applyFill="1" applyBorder="1" applyAlignment="1" applyProtection="1">
      <alignment horizontal="center" vertical="center" wrapText="1"/>
    </xf>
    <xf numFmtId="0" fontId="23" fillId="19" borderId="26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13" borderId="35" xfId="0" applyFont="1" applyFill="1" applyBorder="1" applyAlignment="1" applyProtection="1">
      <alignment horizontal="center" vertical="center" wrapText="1"/>
    </xf>
    <xf numFmtId="0" fontId="0" fillId="0" borderId="30" xfId="0" applyBorder="1"/>
    <xf numFmtId="0" fontId="21" fillId="15" borderId="0" xfId="0" applyFont="1" applyFill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E5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353339</xdr:colOff>
      <xdr:row>0</xdr:row>
      <xdr:rowOff>45873</xdr:rowOff>
    </xdr:from>
    <xdr:to>
      <xdr:col>13</xdr:col>
      <xdr:colOff>703168</xdr:colOff>
      <xdr:row>1</xdr:row>
      <xdr:rowOff>42723</xdr:rowOff>
    </xdr:to>
    <xdr:pic>
      <xdr:nvPicPr>
        <xdr:cNvPr id="4" name="Рисунок 3" descr="ЭФТРИ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74" y="45873"/>
          <a:ext cx="1145447" cy="198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cbookair\Documents\&#1071;&#1085;&#1076;&#1077;&#1082;&#1089;.&#1044;&#1080;&#1089;&#1082;\&#1044;&#1086;&#1082;&#1091;&#1084;&#1077;&#1085;&#1090;&#1099;\1C_&#1058;&#1047;\&#1041;&#1083;&#1072;&#1085;&#1082;%20&#1047;&#1072;&#1082;&#1072;&#1079;&#1072;%20F3_v9_&#1086;&#1073;&#1097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аз"/>
      <sheetName val="Данные"/>
    </sheetNames>
    <sheetDataSet>
      <sheetData sheetId="0" refreshError="1"/>
      <sheetData sheetId="1">
        <row r="3">
          <cell r="B3" t="str">
            <v>22 мыло</v>
          </cell>
          <cell r="C3">
            <v>16</v>
          </cell>
          <cell r="D3" t="str">
            <v>абрикос глянец М0006003G</v>
          </cell>
          <cell r="F3" t="str">
            <v>Обычное</v>
          </cell>
          <cell r="G3" t="str">
            <v>ВЛАДИВОСТОК</v>
          </cell>
          <cell r="J3" t="str">
            <v>вогнутый</v>
          </cell>
          <cell r="K3" t="str">
            <v>R-300</v>
          </cell>
          <cell r="M3" t="str">
            <v>22 мыло</v>
          </cell>
        </row>
        <row r="4">
          <cell r="B4" t="str">
            <v>край 6</v>
          </cell>
          <cell r="C4">
            <v>8</v>
          </cell>
          <cell r="D4" t="str">
            <v>абрикос металик Д264</v>
          </cell>
          <cell r="F4" t="str">
            <v>Срочное (+30%)</v>
          </cell>
          <cell r="G4" t="str">
            <v>ХАБАРОВСК</v>
          </cell>
          <cell r="J4" t="str">
            <v>выгнутый</v>
          </cell>
          <cell r="K4" t="str">
            <v>R-450</v>
          </cell>
          <cell r="M4" t="str">
            <v>край 6</v>
          </cell>
        </row>
        <row r="5">
          <cell r="B5" t="str">
            <v>край 1</v>
          </cell>
          <cell r="C5">
            <v>22</v>
          </cell>
          <cell r="D5" t="str">
            <v>анегри золото 94402-2S</v>
          </cell>
          <cell r="G5" t="str">
            <v>ЧИТА</v>
          </cell>
          <cell r="K5" t="str">
            <v>R-600</v>
          </cell>
          <cell r="M5" t="str">
            <v>край 1</v>
          </cell>
        </row>
        <row r="6">
          <cell r="B6" t="str">
            <v>край 2</v>
          </cell>
          <cell r="D6" t="str">
            <v>анегри светлая 94401-2S</v>
          </cell>
          <cell r="G6" t="str">
            <v>ЯКУТСК</v>
          </cell>
          <cell r="K6" t="str">
            <v>R-1000</v>
          </cell>
          <cell r="M6" t="str">
            <v>1 одна волна</v>
          </cell>
        </row>
        <row r="7">
          <cell r="B7" t="str">
            <v>край 5/1</v>
          </cell>
          <cell r="D7" t="str">
            <v>апельсин металлик 204-6T</v>
          </cell>
          <cell r="G7" t="str">
            <v>Амурск</v>
          </cell>
          <cell r="M7" t="str">
            <v>7 две волны</v>
          </cell>
        </row>
        <row r="8">
          <cell r="B8" t="str">
            <v>край 5/2</v>
          </cell>
          <cell r="D8" t="str">
            <v>арбуз металлик 403-6T</v>
          </cell>
          <cell r="G8" t="str">
            <v>Артём</v>
          </cell>
          <cell r="M8" t="str">
            <v>6 квадрат</v>
          </cell>
        </row>
        <row r="9">
          <cell r="B9" t="str">
            <v>край ДН</v>
          </cell>
          <cell r="D9" t="str">
            <v>асфальт шагрень 9408</v>
          </cell>
          <cell r="G9" t="str">
            <v>Белогорск</v>
          </cell>
          <cell r="M9" t="str">
            <v>3 готика</v>
          </cell>
        </row>
        <row r="10">
          <cell r="B10" t="str">
            <v>1 одна волна</v>
          </cell>
          <cell r="D10" t="str">
            <v>белый глянец 4528</v>
          </cell>
          <cell r="G10" t="str">
            <v>Биробиджан</v>
          </cell>
          <cell r="M10" t="str">
            <v>11 изумруд</v>
          </cell>
        </row>
        <row r="11">
          <cell r="B11" t="str">
            <v>7 две волны</v>
          </cell>
          <cell r="D11" t="str">
            <v>белый металлик 101-6Т</v>
          </cell>
          <cell r="G11" t="str">
            <v>Благовещенск</v>
          </cell>
          <cell r="M11" t="str">
            <v>эскиз</v>
          </cell>
        </row>
        <row r="12">
          <cell r="B12" t="str">
            <v>6 квадрат</v>
          </cell>
          <cell r="D12" t="str">
            <v>баклажан  металлик 042</v>
          </cell>
          <cell r="G12" t="str">
            <v xml:space="preserve">Большой Камень </v>
          </cell>
        </row>
        <row r="13">
          <cell r="B13" t="str">
            <v>3 готика</v>
          </cell>
          <cell r="D13" t="str">
            <v>бежевый глянец KR001</v>
          </cell>
          <cell r="G13" t="str">
            <v>Дальнегорск</v>
          </cell>
        </row>
        <row r="14">
          <cell r="B14" t="str">
            <v>11 изумруд</v>
          </cell>
          <cell r="D14" t="str">
            <v>белая роза 1m</v>
          </cell>
          <cell r="G14" t="str">
            <v>Комсомольск</v>
          </cell>
        </row>
        <row r="15">
          <cell r="B15">
            <v>21</v>
          </cell>
          <cell r="D15" t="str">
            <v>белое дерево c серебром 13PS</v>
          </cell>
          <cell r="G15" t="str">
            <v>Вяземский</v>
          </cell>
        </row>
        <row r="16">
          <cell r="B16">
            <v>23</v>
          </cell>
          <cell r="D16" t="str">
            <v>белое дерево с золотом 13PG</v>
          </cell>
          <cell r="G16" t="str">
            <v>Лесозаводск</v>
          </cell>
        </row>
        <row r="17">
          <cell r="B17">
            <v>24</v>
          </cell>
          <cell r="D17" t="str">
            <v>береза золотая 128</v>
          </cell>
          <cell r="G17" t="str">
            <v>Магадан</v>
          </cell>
        </row>
        <row r="18">
          <cell r="B18">
            <v>26</v>
          </cell>
          <cell r="D18" t="str">
            <v>бирюзовый  металлик  303-6T</v>
          </cell>
          <cell r="G18" t="str">
            <v xml:space="preserve">Нерюнгри </v>
          </cell>
        </row>
        <row r="19">
          <cell r="B19" t="str">
            <v>М40 змейка</v>
          </cell>
          <cell r="D19" t="str">
            <v>бифлекс бизе RV515</v>
          </cell>
          <cell r="G19" t="str">
            <v xml:space="preserve">Партизанск </v>
          </cell>
        </row>
        <row r="20">
          <cell r="B20" t="str">
            <v>М50</v>
          </cell>
          <cell r="D20" t="str">
            <v>бифлекс золото RV513</v>
          </cell>
          <cell r="G20" t="str">
            <v>Петропавловск</v>
          </cell>
        </row>
        <row r="21">
          <cell r="B21" t="str">
            <v>М52</v>
          </cell>
          <cell r="D21" t="str">
            <v>бифлекс платина RV512</v>
          </cell>
          <cell r="G21" t="str">
            <v>Свободный</v>
          </cell>
        </row>
        <row r="22">
          <cell r="B22" t="str">
            <v>М60</v>
          </cell>
          <cell r="D22" t="str">
            <v>бифлекс пурпур RV510</v>
          </cell>
          <cell r="G22" t="str">
            <v xml:space="preserve">Спасск-Дальний </v>
          </cell>
        </row>
        <row r="23">
          <cell r="B23" t="str">
            <v>М66 ступень</v>
          </cell>
          <cell r="D23" t="str">
            <v>бифлекс сталь RV514</v>
          </cell>
          <cell r="G23" t="str">
            <v>Тында</v>
          </cell>
        </row>
        <row r="24">
          <cell r="B24" t="str">
            <v>М67</v>
          </cell>
          <cell r="D24" t="str">
            <v>бордо глянец  1910</v>
          </cell>
          <cell r="G24" t="str">
            <v xml:space="preserve">Южно-Сахалинск </v>
          </cell>
        </row>
        <row r="25">
          <cell r="B25" t="str">
            <v>М72</v>
          </cell>
          <cell r="D25" t="str">
            <v>бриз металлик G002</v>
          </cell>
          <cell r="G25" t="str">
            <v>Другой…</v>
          </cell>
        </row>
        <row r="26">
          <cell r="B26" t="str">
            <v>М73</v>
          </cell>
          <cell r="D26" t="str">
            <v xml:space="preserve">брусника металлик В42 </v>
          </cell>
        </row>
        <row r="27">
          <cell r="B27" t="str">
            <v>М74</v>
          </cell>
          <cell r="D27" t="str">
            <v>бук  KR511300</v>
          </cell>
        </row>
        <row r="28">
          <cell r="B28" t="str">
            <v>М81</v>
          </cell>
          <cell r="D28" t="str">
            <v>ваниль глянец DM203</v>
          </cell>
        </row>
        <row r="29">
          <cell r="B29" t="str">
            <v>М84</v>
          </cell>
          <cell r="D29" t="str">
            <v>ваниль металик 722</v>
          </cell>
        </row>
        <row r="30">
          <cell r="B30" t="str">
            <v>M87</v>
          </cell>
          <cell r="D30" t="str">
            <v>ваниль шагрень 2494</v>
          </cell>
        </row>
        <row r="31">
          <cell r="B31" t="str">
            <v>M88</v>
          </cell>
          <cell r="D31" t="str">
            <v>венге   KR015</v>
          </cell>
        </row>
        <row r="32">
          <cell r="B32" t="str">
            <v>M90</v>
          </cell>
          <cell r="D32" t="str">
            <v xml:space="preserve">венге глянец 819 </v>
          </cell>
        </row>
        <row r="33">
          <cell r="D33" t="str">
            <v xml:space="preserve">венге золото глянец 451 </v>
          </cell>
        </row>
        <row r="34">
          <cell r="D34" t="str">
            <v>виолета глянец М33003</v>
          </cell>
        </row>
        <row r="35">
          <cell r="D35" t="str">
            <v>вишня    KR1012-20</v>
          </cell>
        </row>
        <row r="36">
          <cell r="D36" t="str">
            <v>вишня оксфорд  64626</v>
          </cell>
        </row>
        <row r="37">
          <cell r="D37" t="str">
            <v>гламур металлик  904-6T</v>
          </cell>
        </row>
        <row r="38">
          <cell r="D38" t="str">
            <v>глинтвейн металлик НТ125А</v>
          </cell>
        </row>
        <row r="39">
          <cell r="D39" t="str">
            <v>голубое небо  3886</v>
          </cell>
        </row>
        <row r="40">
          <cell r="D40" t="str">
            <v>голубой глянец М10003</v>
          </cell>
        </row>
        <row r="41">
          <cell r="D41" t="str">
            <v>голубой металлик 308-6T</v>
          </cell>
        </row>
        <row r="42">
          <cell r="D42" t="str">
            <v>гранат металлик G300</v>
          </cell>
        </row>
        <row r="43">
          <cell r="D43" t="str">
            <v>графит матовый 810</v>
          </cell>
        </row>
        <row r="44">
          <cell r="D44" t="str">
            <v xml:space="preserve">графит металлик 007 </v>
          </cell>
        </row>
        <row r="45">
          <cell r="D45" t="str">
            <v xml:space="preserve">грейпфрукт мет 2114 </v>
          </cell>
        </row>
        <row r="46">
          <cell r="D46" t="str">
            <v>дождь белый  СС1080</v>
          </cell>
        </row>
        <row r="47">
          <cell r="D47" t="str">
            <v>дождь красный  СС1081</v>
          </cell>
        </row>
        <row r="48">
          <cell r="D48" t="str">
            <v>дождь черный  СС1082</v>
          </cell>
        </row>
        <row r="49">
          <cell r="D49" t="str">
            <v>дуб антик НС10004</v>
          </cell>
        </row>
        <row r="50">
          <cell r="D50" t="str">
            <v>дуб беленый   807</v>
          </cell>
        </row>
        <row r="51">
          <cell r="D51" t="str">
            <v>дуб золотой 32</v>
          </cell>
        </row>
        <row r="52">
          <cell r="D52" t="str">
            <v>дуб пасадена 1970</v>
          </cell>
        </row>
        <row r="53">
          <cell r="D53" t="str">
            <v>дуб с позолотой глянец 028</v>
          </cell>
        </row>
        <row r="54">
          <cell r="D54" t="str">
            <v>дуб светлый 87501-6</v>
          </cell>
        </row>
        <row r="55">
          <cell r="D55" t="str">
            <v>дуб скальный глянец 2444</v>
          </cell>
        </row>
        <row r="56">
          <cell r="D56" t="str">
            <v>дуб сомона светлый 512</v>
          </cell>
        </row>
        <row r="57">
          <cell r="D57" t="str">
            <v>дуб сомона темный 513</v>
          </cell>
        </row>
        <row r="58">
          <cell r="D58" t="str">
            <v>дуб темный 87502-6</v>
          </cell>
        </row>
        <row r="59">
          <cell r="D59" t="str">
            <v>дуб тесненный НС10005</v>
          </cell>
        </row>
        <row r="60">
          <cell r="D60" t="str">
            <v xml:space="preserve">дюна бордо 464 </v>
          </cell>
        </row>
        <row r="61">
          <cell r="D61" t="str">
            <v xml:space="preserve">дюна виолет 462 </v>
          </cell>
        </row>
        <row r="62">
          <cell r="D62" t="str">
            <v xml:space="preserve">дюна красная 460 </v>
          </cell>
        </row>
        <row r="63">
          <cell r="D63" t="str">
            <v xml:space="preserve">дюна лайм 463 </v>
          </cell>
        </row>
        <row r="64">
          <cell r="D64" t="str">
            <v xml:space="preserve">дюна малина 465 </v>
          </cell>
        </row>
        <row r="65">
          <cell r="D65" t="str">
            <v xml:space="preserve">дюна мокко 454 </v>
          </cell>
        </row>
        <row r="66">
          <cell r="D66" t="str">
            <v xml:space="preserve">дюна олива 455 </v>
          </cell>
        </row>
        <row r="67">
          <cell r="D67" t="str">
            <v xml:space="preserve">дюна оранж 459 </v>
          </cell>
        </row>
        <row r="68">
          <cell r="D68" t="str">
            <v xml:space="preserve">дюна сахара 461 </v>
          </cell>
        </row>
        <row r="69">
          <cell r="D69" t="str">
            <v xml:space="preserve">дюна шоколад 458 </v>
          </cell>
        </row>
        <row r="70">
          <cell r="D70" t="str">
            <v>ель карпатовская 246-9Т</v>
          </cell>
        </row>
        <row r="71">
          <cell r="D71" t="str">
            <v>желтое золото металлик ТМ 410</v>
          </cell>
        </row>
        <row r="72">
          <cell r="D72" t="str">
            <v>желтый   2491</v>
          </cell>
        </row>
        <row r="73">
          <cell r="D73" t="str">
            <v>желтый глянец  М00310036</v>
          </cell>
        </row>
        <row r="74">
          <cell r="D74" t="str">
            <v>жемчужное дерево 705</v>
          </cell>
        </row>
        <row r="75">
          <cell r="D75" t="str">
            <v>жемчужный ясень 0066</v>
          </cell>
        </row>
        <row r="76">
          <cell r="D76" t="str">
            <v>зебрано белая с позолотой .021</v>
          </cell>
        </row>
        <row r="77">
          <cell r="D77" t="str">
            <v>зебрано темная с позолотой .018</v>
          </cell>
        </row>
        <row r="78">
          <cell r="D78" t="str">
            <v>золотистый металлик 201-6T</v>
          </cell>
        </row>
        <row r="79">
          <cell r="D79" t="str">
            <v>золото металлик b28</v>
          </cell>
        </row>
        <row r="80">
          <cell r="D80" t="str">
            <v>изумрудный металлик G003</v>
          </cell>
        </row>
        <row r="81">
          <cell r="D81" t="str">
            <v>иксора металик G701</v>
          </cell>
        </row>
        <row r="82">
          <cell r="D82" t="str">
            <v>индиго матовый 804</v>
          </cell>
        </row>
        <row r="83">
          <cell r="D83" t="str">
            <v>какао глянец 91030</v>
          </cell>
        </row>
        <row r="84">
          <cell r="D84" t="str">
            <v>капучино металлик 501-6Т</v>
          </cell>
        </row>
        <row r="85">
          <cell r="D85" t="str">
            <v>карамельное дерево 704</v>
          </cell>
        </row>
        <row r="86">
          <cell r="D86" t="str">
            <v>каштан светлый 63</v>
          </cell>
        </row>
        <row r="87">
          <cell r="D87" t="str">
            <v>каштан темный 62</v>
          </cell>
        </row>
        <row r="88">
          <cell r="D88" t="str">
            <v>кедр глянец  669-1</v>
          </cell>
        </row>
        <row r="89">
          <cell r="D89" t="str">
            <v>киви металлик G400</v>
          </cell>
        </row>
        <row r="90">
          <cell r="D90" t="str">
            <v>клен   KR4052-18</v>
          </cell>
        </row>
        <row r="91">
          <cell r="D91" t="str">
            <v>кожа  крокодила R97-01</v>
          </cell>
        </row>
        <row r="92">
          <cell r="D92" t="str">
            <v>кожа жемчужная 5130</v>
          </cell>
        </row>
        <row r="93">
          <cell r="D93" t="str">
            <v>кожа змеи В96-01</v>
          </cell>
        </row>
        <row r="94">
          <cell r="D94" t="str">
            <v>кожа золото 009</v>
          </cell>
        </row>
        <row r="95">
          <cell r="D95" t="str">
            <v>кожа светлая 203</v>
          </cell>
        </row>
        <row r="96">
          <cell r="D96" t="str">
            <v>кожа темная 101</v>
          </cell>
        </row>
        <row r="97">
          <cell r="D97" t="str">
            <v>корал металлик 207</v>
          </cell>
        </row>
        <row r="98">
          <cell r="D98" t="str">
            <v>коричневый хамелеон X777</v>
          </cell>
        </row>
        <row r="99">
          <cell r="D99" t="str">
            <v>красная роза 3m</v>
          </cell>
        </row>
        <row r="100">
          <cell r="D100" t="str">
            <v>красный глянец  1911</v>
          </cell>
        </row>
        <row r="101">
          <cell r="D101" t="str">
            <v>красный металлик 401-6T</v>
          </cell>
        </row>
        <row r="102">
          <cell r="D102" t="str">
            <v>красный орех  647-13</v>
          </cell>
        </row>
        <row r="103">
          <cell r="D103" t="str">
            <v>кремовый металлик 9519</v>
          </cell>
        </row>
        <row r="104">
          <cell r="D104" t="str">
            <v xml:space="preserve">крокодил золото 542 </v>
          </cell>
        </row>
        <row r="105">
          <cell r="D105" t="str">
            <v xml:space="preserve">крокус металик 606 </v>
          </cell>
        </row>
        <row r="106">
          <cell r="D106" t="str">
            <v xml:space="preserve">лагуна металлик В13 </v>
          </cell>
        </row>
        <row r="107">
          <cell r="D107" t="str">
            <v>лазурь металлик b22</v>
          </cell>
        </row>
        <row r="108">
          <cell r="D108" t="str">
            <v>лайм глянец 05083G</v>
          </cell>
        </row>
        <row r="109">
          <cell r="D109" t="str">
            <v>лаймовый  матовый 802</v>
          </cell>
        </row>
        <row r="110">
          <cell r="D110" t="str">
            <v>лесной орех 43010</v>
          </cell>
        </row>
        <row r="111">
          <cell r="D111" t="str">
            <v>лиловый металлик 405-6Т</v>
          </cell>
        </row>
        <row r="112">
          <cell r="D112" t="str">
            <v>лимон глянец 3G</v>
          </cell>
        </row>
        <row r="113">
          <cell r="D113" t="str">
            <v xml:space="preserve">липа оливьера ТР-251 </v>
          </cell>
        </row>
        <row r="114">
          <cell r="D114" t="str">
            <v>магнолия матовая 800</v>
          </cell>
        </row>
        <row r="115">
          <cell r="D115" t="str">
            <v>малиновый металлик G004</v>
          </cell>
        </row>
        <row r="116">
          <cell r="D116" t="str">
            <v>манго глянец 758</v>
          </cell>
        </row>
        <row r="117">
          <cell r="D117" t="str">
            <v xml:space="preserve">марин металлик В29 </v>
          </cell>
        </row>
        <row r="118">
          <cell r="D118" t="str">
            <v>махагон темный 709</v>
          </cell>
        </row>
        <row r="119">
          <cell r="D119" t="str">
            <v>махагон ультра 0402</v>
          </cell>
        </row>
        <row r="120">
          <cell r="D120" t="str">
            <v>молочный шоколад  металлик 018S</v>
          </cell>
        </row>
        <row r="121">
          <cell r="D121" t="str">
            <v>мрамор глянец     820-2</v>
          </cell>
        </row>
        <row r="122">
          <cell r="D122" t="str">
            <v>мята матовая 807</v>
          </cell>
        </row>
        <row r="123">
          <cell r="D123" t="str">
            <v>огни Нью-Йорка DR705-6T</v>
          </cell>
        </row>
        <row r="124">
          <cell r="D124" t="str">
            <v>олива  металлик b41</v>
          </cell>
        </row>
        <row r="125">
          <cell r="D125" t="str">
            <v>олива глянец СС3034</v>
          </cell>
        </row>
        <row r="126">
          <cell r="D126" t="str">
            <v>ольха   KR1046</v>
          </cell>
        </row>
        <row r="127">
          <cell r="D127" t="str">
            <v>оранжевое солнце 110220</v>
          </cell>
        </row>
        <row r="128">
          <cell r="D128" t="str">
            <v>оранжевый  шагрень 1927</v>
          </cell>
        </row>
        <row r="129">
          <cell r="D129" t="str">
            <v>орех   KR4025-7</v>
          </cell>
        </row>
        <row r="130">
          <cell r="D130" t="str">
            <v>орех модерн KR 5000-2</v>
          </cell>
        </row>
        <row r="131">
          <cell r="D131" t="str">
            <v>осина 9337-1В</v>
          </cell>
        </row>
        <row r="132">
          <cell r="D132" t="str">
            <v xml:space="preserve">патина ясень бежевый 573 </v>
          </cell>
        </row>
        <row r="133">
          <cell r="D133" t="str">
            <v xml:space="preserve">патина ясень гранат 453 </v>
          </cell>
        </row>
        <row r="134">
          <cell r="D134" t="str">
            <v>персиковый шагрень 1019</v>
          </cell>
        </row>
        <row r="135">
          <cell r="D135" t="str">
            <v>песочный металлик 205</v>
          </cell>
        </row>
        <row r="136">
          <cell r="D136" t="str">
            <v>пламя металлик AНТ803</v>
          </cell>
        </row>
        <row r="137">
          <cell r="D137" t="str">
            <v>полоски зеленые   813-2</v>
          </cell>
        </row>
        <row r="138">
          <cell r="D138" t="str">
            <v>полоски коричневые 813-1</v>
          </cell>
        </row>
        <row r="139">
          <cell r="D139" t="str">
            <v>риф белоснежный D473</v>
          </cell>
        </row>
        <row r="140">
          <cell r="D140" t="str">
            <v>риф желтый 3176</v>
          </cell>
        </row>
        <row r="141">
          <cell r="D141" t="str">
            <v>риф жемчужный D0048</v>
          </cell>
        </row>
        <row r="142">
          <cell r="D142" t="str">
            <v>риф красный 2951</v>
          </cell>
        </row>
        <row r="143">
          <cell r="D143" t="str">
            <v>риф лайм 3089</v>
          </cell>
        </row>
        <row r="144">
          <cell r="D144" t="str">
            <v>риф металлический   D931</v>
          </cell>
        </row>
        <row r="145">
          <cell r="D145" t="str">
            <v>риф розовый 3092</v>
          </cell>
        </row>
        <row r="146">
          <cell r="D146" t="str">
            <v>риф шоколад 3087</v>
          </cell>
        </row>
        <row r="147">
          <cell r="D147" t="str">
            <v>риф яблоко 3077</v>
          </cell>
        </row>
        <row r="148">
          <cell r="D148" t="str">
            <v>розовый металлик 402-6T</v>
          </cell>
        </row>
        <row r="149">
          <cell r="D149" t="str">
            <v>розовый шагрень 0001</v>
          </cell>
        </row>
        <row r="150">
          <cell r="D150" t="str">
            <v>салатовый  шагрень 7354</v>
          </cell>
        </row>
        <row r="151">
          <cell r="D151" t="str">
            <v>салатовый металлик 302-6T</v>
          </cell>
        </row>
        <row r="152">
          <cell r="D152" t="str">
            <v xml:space="preserve">сандал белый ТР-234 </v>
          </cell>
        </row>
        <row r="153">
          <cell r="D153" t="str">
            <v xml:space="preserve">сандал серый ТР-235 </v>
          </cell>
        </row>
        <row r="154">
          <cell r="D154" t="str">
            <v>сандаловое дерево глянец 117-001</v>
          </cell>
        </row>
        <row r="155">
          <cell r="D155" t="str">
            <v xml:space="preserve">секвойя шоколад </v>
          </cell>
        </row>
        <row r="156">
          <cell r="D156" t="str">
            <v>серебристый металлик G001</v>
          </cell>
        </row>
        <row r="157">
          <cell r="D157" t="str">
            <v>серебряный дождь DR704-6T</v>
          </cell>
        </row>
        <row r="158">
          <cell r="D158" t="str">
            <v>серый  металлик 803-6Т</v>
          </cell>
        </row>
        <row r="159">
          <cell r="D159" t="str">
            <v>синий глянец MCМ00080003G</v>
          </cell>
        </row>
        <row r="160">
          <cell r="D160" t="str">
            <v>синий металлик 804-6T</v>
          </cell>
        </row>
        <row r="161">
          <cell r="D161" t="str">
            <v>синий хамелеон Х700</v>
          </cell>
        </row>
        <row r="162">
          <cell r="D162" t="str">
            <v>синий шагрень 3993</v>
          </cell>
        </row>
        <row r="163">
          <cell r="D163" t="str">
            <v>сиреневый металлик 102-6Т</v>
          </cell>
        </row>
        <row r="164">
          <cell r="D164" t="str">
            <v>сирень матовая 808</v>
          </cell>
        </row>
        <row r="165">
          <cell r="D165" t="str">
            <v>солнце металлик G702</v>
          </cell>
        </row>
        <row r="166">
          <cell r="D166" t="str">
            <v>соломка светлая ТЕКСТУРА ГОРИЗОНТ.1В</v>
          </cell>
        </row>
        <row r="167">
          <cell r="D167" t="str">
            <v>соломка темная ТЕКСТУРА ГОРИЗОНТ.6В</v>
          </cell>
        </row>
        <row r="168">
          <cell r="D168" t="str">
            <v>старое дерево   647-12</v>
          </cell>
        </row>
        <row r="169">
          <cell r="D169" t="str">
            <v>табак глянец 8109</v>
          </cell>
        </row>
        <row r="170">
          <cell r="D170" t="str">
            <v>темное эбеновое дерево глянец 0102-001</v>
          </cell>
        </row>
        <row r="171">
          <cell r="D171" t="str">
            <v>темно-оранжевый металлик 404-6T</v>
          </cell>
        </row>
        <row r="172">
          <cell r="D172" t="str">
            <v xml:space="preserve">техно платина 0518 </v>
          </cell>
        </row>
        <row r="173">
          <cell r="D173" t="str">
            <v xml:space="preserve">техно сталь 0519 </v>
          </cell>
        </row>
        <row r="174">
          <cell r="D174" t="str">
            <v>тик белый  глянец 0903-001</v>
          </cell>
        </row>
        <row r="175">
          <cell r="D175" t="str">
            <v>тик черный 9341-5В</v>
          </cell>
        </row>
        <row r="176">
          <cell r="D176" t="str">
            <v>тиковое дерево 246-3Т</v>
          </cell>
        </row>
        <row r="177">
          <cell r="D177" t="str">
            <v>трава глянец  DM408</v>
          </cell>
        </row>
        <row r="178">
          <cell r="D178" t="str">
            <v>тыква матовая 806</v>
          </cell>
        </row>
        <row r="179">
          <cell r="D179" t="str">
            <v>фиолет матовый 803</v>
          </cell>
        </row>
        <row r="180">
          <cell r="D180" t="str">
            <v>фиолетовый металлик 905-6T</v>
          </cell>
        </row>
        <row r="181">
          <cell r="D181" t="str">
            <v>фисташка 7040</v>
          </cell>
        </row>
        <row r="182">
          <cell r="D182" t="str">
            <v>флокс металлик D8012-001</v>
          </cell>
        </row>
        <row r="183">
          <cell r="D183" t="str">
            <v>фуксия матовая 801</v>
          </cell>
        </row>
        <row r="184">
          <cell r="D184" t="str">
            <v>хаки металлик 9510</v>
          </cell>
        </row>
        <row r="185">
          <cell r="D185" t="str">
            <v xml:space="preserve">холст бежевый ТР-201 </v>
          </cell>
        </row>
        <row r="186">
          <cell r="D186" t="str">
            <v xml:space="preserve">холст коричневый ТР-239 </v>
          </cell>
        </row>
        <row r="187">
          <cell r="D187" t="str">
            <v xml:space="preserve">холст светлый ТР-252 </v>
          </cell>
        </row>
        <row r="188">
          <cell r="D188" t="str">
            <v>холст серый глянец 312</v>
          </cell>
        </row>
        <row r="189">
          <cell r="D189" t="str">
            <v xml:space="preserve">холст серый ТР-202 </v>
          </cell>
        </row>
        <row r="190">
          <cell r="D190" t="str">
            <v>хризантемы гламур MCM0557075</v>
          </cell>
        </row>
        <row r="191">
          <cell r="D191" t="str">
            <v>хризантемы платиновые MCM0559075</v>
          </cell>
        </row>
        <row r="192">
          <cell r="D192" t="str">
            <v>хризантемы черные MCM0561075</v>
          </cell>
        </row>
        <row r="193">
          <cell r="D193" t="str">
            <v>черешня  металлик b40</v>
          </cell>
        </row>
        <row r="194">
          <cell r="D194" t="str">
            <v>черная роза 2m</v>
          </cell>
        </row>
        <row r="195">
          <cell r="D195" t="str">
            <v>черный металлик 089-6T</v>
          </cell>
        </row>
        <row r="196">
          <cell r="D196" t="str">
            <v>шампань металлик  G303</v>
          </cell>
        </row>
        <row r="197">
          <cell r="D197" t="str">
            <v>шафран матовый 805</v>
          </cell>
        </row>
        <row r="198">
          <cell r="D198" t="str">
            <v xml:space="preserve">шелк венге RV75461 </v>
          </cell>
        </row>
        <row r="199">
          <cell r="D199" t="str">
            <v>шоколад матовый 809</v>
          </cell>
        </row>
        <row r="200">
          <cell r="D200" t="str">
            <v>шоколад металлик 029S2</v>
          </cell>
        </row>
        <row r="201">
          <cell r="D201" t="str">
            <v>штормовое море 3875</v>
          </cell>
        </row>
        <row r="202">
          <cell r="D202" t="str">
            <v>штрокс светлый DC-0210</v>
          </cell>
        </row>
        <row r="203">
          <cell r="D203" t="str">
            <v>штрокс темный DC-0201</v>
          </cell>
        </row>
        <row r="204">
          <cell r="D204" t="str">
            <v>эбеновое дерево глянец 85802</v>
          </cell>
        </row>
        <row r="205">
          <cell r="D205" t="str">
            <v>эвкалипт глянец М23003</v>
          </cell>
        </row>
        <row r="206">
          <cell r="D206" t="str">
            <v>эвкалипт металлик АНТ134</v>
          </cell>
        </row>
        <row r="207">
          <cell r="D207" t="str">
            <v>ярко желтый металик 2104</v>
          </cell>
        </row>
        <row r="208">
          <cell r="D208" t="str">
            <v>ярко зеленый металик 7108</v>
          </cell>
        </row>
        <row r="209">
          <cell r="D209" t="str">
            <v>ясень бежевый 14</v>
          </cell>
        </row>
        <row r="210">
          <cell r="D210" t="str">
            <v>ясень белый 98312-5</v>
          </cell>
        </row>
        <row r="211">
          <cell r="D211" t="str">
            <v>ясень золотой 11</v>
          </cell>
        </row>
        <row r="212">
          <cell r="D212" t="str">
            <v>ясень коричневый 15</v>
          </cell>
        </row>
        <row r="213">
          <cell r="D213" t="str">
            <v>ясень молочный 12</v>
          </cell>
        </row>
        <row r="214">
          <cell r="D214" t="str">
            <v>ясень патина 3818</v>
          </cell>
        </row>
        <row r="215">
          <cell r="D215" t="str">
            <v>ясень темный 84604-24</v>
          </cell>
        </row>
        <row r="216">
          <cell r="D216" t="str">
            <v>ясень черный 0044-03</v>
          </cell>
        </row>
        <row r="217">
          <cell r="D217" t="str">
            <v>другой цвет</v>
          </cell>
        </row>
        <row r="218">
          <cell r="D218" t="str">
            <v>распил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T453"/>
  <sheetViews>
    <sheetView tabSelected="1" zoomScalePageLayoutView="85" workbookViewId="0">
      <pane ySplit="7" topLeftCell="A8" activePane="bottomLeft" state="frozen"/>
      <selection pane="bottomLeft" activeCell="G22" sqref="G22"/>
    </sheetView>
  </sheetViews>
  <sheetFormatPr defaultColWidth="10.7109375" defaultRowHeight="10.65" x14ac:dyDescent="0.2"/>
  <cols>
    <col min="1" max="1" width="7.7109375" style="11" customWidth="1"/>
    <col min="2" max="2" width="11" style="11" customWidth="1"/>
    <col min="3" max="3" width="10.140625" style="11" customWidth="1"/>
    <col min="4" max="4" width="6.85546875" style="11" customWidth="1"/>
    <col min="5" max="5" width="20" style="11" customWidth="1"/>
    <col min="6" max="6" width="17.42578125" style="11" customWidth="1"/>
    <col min="7" max="7" width="27.28515625" style="11" customWidth="1"/>
    <col min="8" max="8" width="46.85546875" style="11" customWidth="1"/>
    <col min="9" max="9" width="19.42578125" style="11" customWidth="1"/>
    <col min="10" max="10" width="11.140625" style="1" customWidth="1"/>
    <col min="11" max="11" width="13.140625" style="1" customWidth="1"/>
    <col min="12" max="12" width="10.7109375" style="1" customWidth="1"/>
    <col min="13" max="13" width="14" style="48" customWidth="1"/>
    <col min="14" max="14" width="13" style="48" customWidth="1"/>
    <col min="15" max="46" width="10.7109375" style="48"/>
    <col min="47" max="16384" width="10.7109375" style="1"/>
  </cols>
  <sheetData>
    <row r="1" spans="1:46" ht="15.85" customHeight="1" x14ac:dyDescent="0.2">
      <c r="A1" s="209" t="s">
        <v>896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46" ht="60.75" customHeight="1" x14ac:dyDescent="0.2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46" ht="6.75" customHeight="1" x14ac:dyDescent="0.2">
      <c r="A3" s="237" t="str">
        <f>IF(COUNTIF(G10:G34,"Нет") + COUNTIF(G38:G43,"Нет") + COUNTIF(G48:G55,"Нет")+ COUNTIF(G58:G63,"Нет") = 45, "ОбработкаФасадов", "Патина")</f>
        <v>ОбработкаФасадов</v>
      </c>
      <c r="B3" s="238"/>
      <c r="C3" s="238"/>
      <c r="D3" s="238"/>
      <c r="E3" s="238"/>
      <c r="F3" s="238"/>
      <c r="G3" s="238"/>
      <c r="H3" s="238"/>
      <c r="I3" s="239"/>
      <c r="J3" s="239"/>
      <c r="K3" s="239"/>
      <c r="L3" s="197"/>
      <c r="M3" s="197"/>
      <c r="N3" s="197"/>
    </row>
    <row r="4" spans="1:46" ht="15.85" customHeight="1" x14ac:dyDescent="0.3">
      <c r="A4" s="248" t="s">
        <v>410</v>
      </c>
      <c r="B4" s="249"/>
      <c r="C4" s="250"/>
      <c r="D4" s="250"/>
      <c r="E4" s="250"/>
      <c r="F4" s="183" t="s">
        <v>411</v>
      </c>
      <c r="G4" s="187"/>
      <c r="H4" s="184" t="s">
        <v>0</v>
      </c>
      <c r="I4" s="215"/>
      <c r="J4" s="215"/>
      <c r="K4" s="215"/>
      <c r="L4" s="215"/>
      <c r="M4" s="215"/>
      <c r="N4" s="215"/>
    </row>
    <row r="5" spans="1:46" ht="15.85" customHeight="1" x14ac:dyDescent="0.3">
      <c r="A5" s="251" t="s">
        <v>1</v>
      </c>
      <c r="B5" s="252"/>
      <c r="C5" s="215" t="s">
        <v>2</v>
      </c>
      <c r="D5" s="215"/>
      <c r="E5" s="215"/>
      <c r="F5" s="185"/>
      <c r="G5" s="185"/>
      <c r="H5" s="186" t="s">
        <v>412</v>
      </c>
      <c r="I5" s="215"/>
      <c r="J5" s="215"/>
      <c r="K5" s="215"/>
      <c r="L5" s="215"/>
      <c r="M5" s="215"/>
      <c r="N5" s="215"/>
    </row>
    <row r="6" spans="1:46" ht="10.5" customHeight="1" x14ac:dyDescent="0.2">
      <c r="A6" s="253" t="s">
        <v>494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pans="1:46" ht="30.7" customHeight="1" x14ac:dyDescent="0.2">
      <c r="A7" s="246" t="s">
        <v>137</v>
      </c>
      <c r="B7" s="246"/>
      <c r="C7" s="246"/>
      <c r="D7" s="246"/>
      <c r="E7" s="246"/>
      <c r="F7" s="246"/>
      <c r="G7" s="247" t="s">
        <v>112</v>
      </c>
      <c r="H7" s="247"/>
      <c r="I7" s="254"/>
      <c r="J7" s="255"/>
      <c r="K7" s="255"/>
      <c r="L7" s="255"/>
      <c r="M7" s="255"/>
      <c r="N7" s="255"/>
    </row>
    <row r="8" spans="1:46" ht="22.55" customHeight="1" x14ac:dyDescent="0.2">
      <c r="A8" s="242" t="s">
        <v>126</v>
      </c>
      <c r="B8" s="243"/>
      <c r="C8" s="243"/>
      <c r="D8" s="243"/>
      <c r="E8" s="243"/>
      <c r="F8" s="243"/>
      <c r="G8" s="244"/>
      <c r="H8" s="244"/>
      <c r="I8" s="244"/>
      <c r="J8" s="244"/>
      <c r="K8" s="244"/>
      <c r="L8" s="245"/>
    </row>
    <row r="9" spans="1:46" s="2" customFormat="1" ht="36" customHeight="1" x14ac:dyDescent="0.3">
      <c r="A9" s="29" t="s">
        <v>4</v>
      </c>
      <c r="B9" s="29" t="s">
        <v>5</v>
      </c>
      <c r="C9" s="29" t="s">
        <v>6</v>
      </c>
      <c r="D9" s="29" t="s">
        <v>7</v>
      </c>
      <c r="E9" s="232" t="s">
        <v>287</v>
      </c>
      <c r="F9" s="233"/>
      <c r="G9" s="29" t="s">
        <v>109</v>
      </c>
      <c r="H9" s="30" t="s">
        <v>9</v>
      </c>
      <c r="I9" s="30" t="s">
        <v>10</v>
      </c>
      <c r="J9" s="31" t="s">
        <v>11</v>
      </c>
      <c r="K9" s="226" t="s">
        <v>12</v>
      </c>
      <c r="L9" s="226"/>
      <c r="M9" s="188" t="s">
        <v>413</v>
      </c>
      <c r="N9" s="188" t="s">
        <v>414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</row>
    <row r="10" spans="1:46" s="2" customFormat="1" ht="15.05" customHeight="1" x14ac:dyDescent="0.3">
      <c r="A10" s="3">
        <v>1</v>
      </c>
      <c r="B10" s="16"/>
      <c r="C10" s="16"/>
      <c r="D10" s="12"/>
      <c r="E10" s="13"/>
      <c r="F10" s="55"/>
      <c r="G10" s="161" t="s">
        <v>110</v>
      </c>
      <c r="H10" s="27"/>
      <c r="I10" s="14"/>
      <c r="J10" s="15"/>
      <c r="K10" s="240">
        <f>B10*C10*D10/1000000</f>
        <v>0</v>
      </c>
      <c r="L10" s="241"/>
      <c r="M10" s="190"/>
      <c r="N10" s="196">
        <f>M10*K10</f>
        <v>0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</row>
    <row r="11" spans="1:46" s="2" customFormat="1" ht="15.05" customHeight="1" x14ac:dyDescent="0.3">
      <c r="A11" s="3">
        <v>2</v>
      </c>
      <c r="B11" s="16"/>
      <c r="C11" s="16"/>
      <c r="D11" s="12"/>
      <c r="E11" s="60"/>
      <c r="F11" s="154"/>
      <c r="G11" s="28" t="s">
        <v>110</v>
      </c>
      <c r="H11" s="160"/>
      <c r="I11" s="14"/>
      <c r="J11" s="34"/>
      <c r="K11" s="218">
        <f>B11*C11*D11/1000000</f>
        <v>0</v>
      </c>
      <c r="L11" s="219"/>
      <c r="M11" s="190"/>
      <c r="N11" s="196">
        <f t="shared" ref="N11:N34" si="0">M11*K11</f>
        <v>0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</row>
    <row r="12" spans="1:46" s="2" customFormat="1" ht="15.05" customHeight="1" x14ac:dyDescent="0.3">
      <c r="A12" s="3">
        <v>3</v>
      </c>
      <c r="B12" s="16"/>
      <c r="C12" s="16"/>
      <c r="D12" s="12"/>
      <c r="E12" s="60"/>
      <c r="F12" s="154"/>
      <c r="G12" s="161" t="s">
        <v>110</v>
      </c>
      <c r="H12" s="27"/>
      <c r="I12" s="14"/>
      <c r="J12" s="34"/>
      <c r="K12" s="218">
        <f>B12*C12*D12/1000000</f>
        <v>0</v>
      </c>
      <c r="L12" s="219"/>
      <c r="M12" s="190"/>
      <c r="N12" s="196">
        <f t="shared" si="0"/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</row>
    <row r="13" spans="1:46" s="2" customFormat="1" ht="15.05" customHeight="1" x14ac:dyDescent="0.3">
      <c r="A13" s="3">
        <v>4</v>
      </c>
      <c r="B13" s="16"/>
      <c r="C13" s="16"/>
      <c r="D13" s="12"/>
      <c r="E13" s="60"/>
      <c r="F13" s="154"/>
      <c r="G13" s="161" t="s">
        <v>110</v>
      </c>
      <c r="H13" s="27"/>
      <c r="I13" s="14"/>
      <c r="J13" s="34"/>
      <c r="K13" s="218">
        <f>B13*C13*D13/1000000</f>
        <v>0</v>
      </c>
      <c r="L13" s="219"/>
      <c r="M13" s="190"/>
      <c r="N13" s="196">
        <f t="shared" si="0"/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spans="1:46" s="2" customFormat="1" ht="15.05" customHeight="1" x14ac:dyDescent="0.3">
      <c r="A14" s="3">
        <v>5</v>
      </c>
      <c r="B14" s="16"/>
      <c r="C14" s="16"/>
      <c r="D14" s="12"/>
      <c r="E14" s="60"/>
      <c r="F14" s="154"/>
      <c r="G14" s="161" t="s">
        <v>110</v>
      </c>
      <c r="H14" s="27"/>
      <c r="I14" s="14"/>
      <c r="J14" s="34"/>
      <c r="K14" s="218">
        <f t="shared" ref="K14:K34" si="1">B14*C14*D14/1000000</f>
        <v>0</v>
      </c>
      <c r="L14" s="219"/>
      <c r="M14" s="190"/>
      <c r="N14" s="196">
        <f t="shared" si="0"/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</row>
    <row r="15" spans="1:46" s="2" customFormat="1" ht="15.05" customHeight="1" x14ac:dyDescent="0.3">
      <c r="A15" s="3">
        <v>6</v>
      </c>
      <c r="B15" s="16"/>
      <c r="C15" s="16"/>
      <c r="D15" s="12"/>
      <c r="E15" s="60"/>
      <c r="F15" s="154"/>
      <c r="G15" s="161" t="s">
        <v>110</v>
      </c>
      <c r="H15" s="27"/>
      <c r="I15" s="14"/>
      <c r="J15" s="34"/>
      <c r="K15" s="218">
        <f t="shared" si="1"/>
        <v>0</v>
      </c>
      <c r="L15" s="219"/>
      <c r="M15" s="190"/>
      <c r="N15" s="196">
        <f t="shared" si="0"/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</row>
    <row r="16" spans="1:46" s="2" customFormat="1" ht="15.05" customHeight="1" x14ac:dyDescent="0.3">
      <c r="A16" s="3">
        <v>7</v>
      </c>
      <c r="B16" s="16"/>
      <c r="C16" s="16"/>
      <c r="D16" s="12"/>
      <c r="E16" s="60"/>
      <c r="F16" s="154"/>
      <c r="G16" s="161" t="s">
        <v>110</v>
      </c>
      <c r="H16" s="27"/>
      <c r="I16" s="14"/>
      <c r="J16" s="34"/>
      <c r="K16" s="218">
        <f t="shared" si="1"/>
        <v>0</v>
      </c>
      <c r="L16" s="219"/>
      <c r="M16" s="190"/>
      <c r="N16" s="196">
        <f t="shared" si="0"/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</row>
    <row r="17" spans="1:46" s="2" customFormat="1" ht="15.05" customHeight="1" x14ac:dyDescent="0.3">
      <c r="A17" s="3">
        <v>8</v>
      </c>
      <c r="B17" s="16"/>
      <c r="C17" s="16"/>
      <c r="D17" s="12"/>
      <c r="E17" s="60"/>
      <c r="F17" s="154"/>
      <c r="G17" s="161" t="s">
        <v>110</v>
      </c>
      <c r="H17" s="27"/>
      <c r="I17" s="14"/>
      <c r="J17" s="34"/>
      <c r="K17" s="218">
        <f t="shared" si="1"/>
        <v>0</v>
      </c>
      <c r="L17" s="219"/>
      <c r="M17" s="190"/>
      <c r="N17" s="196">
        <f t="shared" si="0"/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</row>
    <row r="18" spans="1:46" s="2" customFormat="1" ht="15.05" customHeight="1" x14ac:dyDescent="0.3">
      <c r="A18" s="3">
        <v>9</v>
      </c>
      <c r="B18" s="16"/>
      <c r="C18" s="16"/>
      <c r="D18" s="12"/>
      <c r="E18" s="60"/>
      <c r="F18" s="154"/>
      <c r="G18" s="161" t="s">
        <v>110</v>
      </c>
      <c r="H18" s="27"/>
      <c r="I18" s="14"/>
      <c r="J18" s="34"/>
      <c r="K18" s="218">
        <f t="shared" si="1"/>
        <v>0</v>
      </c>
      <c r="L18" s="219"/>
      <c r="M18" s="190"/>
      <c r="N18" s="196">
        <f t="shared" si="0"/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</row>
    <row r="19" spans="1:46" s="2" customFormat="1" ht="15.05" customHeight="1" x14ac:dyDescent="0.3">
      <c r="A19" s="3">
        <v>10</v>
      </c>
      <c r="B19" s="16"/>
      <c r="C19" s="16"/>
      <c r="D19" s="12"/>
      <c r="E19" s="60"/>
      <c r="F19" s="154"/>
      <c r="G19" s="161" t="s">
        <v>110</v>
      </c>
      <c r="H19" s="27"/>
      <c r="I19" s="14"/>
      <c r="J19" s="34"/>
      <c r="K19" s="218">
        <f t="shared" si="1"/>
        <v>0</v>
      </c>
      <c r="L19" s="219"/>
      <c r="M19" s="190"/>
      <c r="N19" s="196">
        <f t="shared" si="0"/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</row>
    <row r="20" spans="1:46" s="2" customFormat="1" ht="15.05" customHeight="1" x14ac:dyDescent="0.3">
      <c r="A20" s="3">
        <v>11</v>
      </c>
      <c r="B20" s="16"/>
      <c r="C20" s="16"/>
      <c r="D20" s="12"/>
      <c r="E20" s="60"/>
      <c r="F20" s="154"/>
      <c r="G20" s="161" t="s">
        <v>110</v>
      </c>
      <c r="H20" s="27"/>
      <c r="I20" s="14"/>
      <c r="J20" s="34"/>
      <c r="K20" s="218">
        <f t="shared" si="1"/>
        <v>0</v>
      </c>
      <c r="L20" s="219"/>
      <c r="M20" s="190"/>
      <c r="N20" s="196">
        <f t="shared" si="0"/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</row>
    <row r="21" spans="1:46" s="2" customFormat="1" ht="15.05" customHeight="1" x14ac:dyDescent="0.3">
      <c r="A21" s="3">
        <v>12</v>
      </c>
      <c r="B21" s="16"/>
      <c r="C21" s="16"/>
      <c r="D21" s="12"/>
      <c r="E21" s="60"/>
      <c r="F21" s="154"/>
      <c r="G21" s="161" t="s">
        <v>110</v>
      </c>
      <c r="H21" s="27"/>
      <c r="I21" s="14"/>
      <c r="J21" s="34"/>
      <c r="K21" s="218">
        <f t="shared" si="1"/>
        <v>0</v>
      </c>
      <c r="L21" s="219"/>
      <c r="M21" s="190"/>
      <c r="N21" s="196">
        <f t="shared" si="0"/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</row>
    <row r="22" spans="1:46" s="2" customFormat="1" ht="15.05" customHeight="1" x14ac:dyDescent="0.3">
      <c r="A22" s="3">
        <v>13</v>
      </c>
      <c r="B22" s="16"/>
      <c r="C22" s="16"/>
      <c r="D22" s="12"/>
      <c r="E22" s="60"/>
      <c r="F22" s="154"/>
      <c r="G22" s="161" t="s">
        <v>110</v>
      </c>
      <c r="H22" s="27"/>
      <c r="I22" s="14"/>
      <c r="J22" s="34"/>
      <c r="K22" s="218">
        <f t="shared" si="1"/>
        <v>0</v>
      </c>
      <c r="L22" s="219"/>
      <c r="M22" s="190"/>
      <c r="N22" s="196">
        <f t="shared" si="0"/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1:46" s="2" customFormat="1" ht="15.05" customHeight="1" x14ac:dyDescent="0.3">
      <c r="A23" s="3">
        <v>14</v>
      </c>
      <c r="B23" s="16"/>
      <c r="C23" s="16"/>
      <c r="D23" s="12"/>
      <c r="E23" s="60"/>
      <c r="F23" s="154"/>
      <c r="G23" s="161" t="s">
        <v>110</v>
      </c>
      <c r="H23" s="27"/>
      <c r="I23" s="14"/>
      <c r="J23" s="34"/>
      <c r="K23" s="218">
        <f t="shared" si="1"/>
        <v>0</v>
      </c>
      <c r="L23" s="219"/>
      <c r="M23" s="190"/>
      <c r="N23" s="196">
        <f t="shared" si="0"/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46" s="2" customFormat="1" ht="15.05" customHeight="1" x14ac:dyDescent="0.3">
      <c r="A24" s="3">
        <v>15</v>
      </c>
      <c r="B24" s="16"/>
      <c r="C24" s="16"/>
      <c r="D24" s="12"/>
      <c r="E24" s="60"/>
      <c r="F24" s="154"/>
      <c r="G24" s="161" t="s">
        <v>110</v>
      </c>
      <c r="H24" s="27"/>
      <c r="I24" s="14"/>
      <c r="J24" s="34"/>
      <c r="K24" s="218">
        <f t="shared" si="1"/>
        <v>0</v>
      </c>
      <c r="L24" s="219"/>
      <c r="M24" s="190"/>
      <c r="N24" s="196">
        <f t="shared" si="0"/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</row>
    <row r="25" spans="1:46" s="2" customFormat="1" ht="15.05" customHeight="1" x14ac:dyDescent="0.3">
      <c r="A25" s="3">
        <v>16</v>
      </c>
      <c r="B25" s="16"/>
      <c r="C25" s="16"/>
      <c r="D25" s="12"/>
      <c r="E25" s="60"/>
      <c r="F25" s="154"/>
      <c r="G25" s="161" t="s">
        <v>110</v>
      </c>
      <c r="H25" s="27"/>
      <c r="I25" s="14"/>
      <c r="J25" s="34"/>
      <c r="K25" s="218">
        <f t="shared" si="1"/>
        <v>0</v>
      </c>
      <c r="L25" s="219"/>
      <c r="M25" s="190"/>
      <c r="N25" s="196">
        <f t="shared" si="0"/>
        <v>0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</row>
    <row r="26" spans="1:46" s="2" customFormat="1" ht="15.05" customHeight="1" x14ac:dyDescent="0.3">
      <c r="A26" s="3">
        <v>17</v>
      </c>
      <c r="B26" s="16"/>
      <c r="C26" s="16"/>
      <c r="D26" s="12"/>
      <c r="E26" s="60"/>
      <c r="F26" s="154"/>
      <c r="G26" s="161" t="s">
        <v>110</v>
      </c>
      <c r="H26" s="27"/>
      <c r="I26" s="14"/>
      <c r="J26" s="34"/>
      <c r="K26" s="218">
        <f t="shared" si="1"/>
        <v>0</v>
      </c>
      <c r="L26" s="219"/>
      <c r="M26" s="190"/>
      <c r="N26" s="196">
        <f t="shared" si="0"/>
        <v>0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</row>
    <row r="27" spans="1:46" s="2" customFormat="1" ht="15.05" customHeight="1" x14ac:dyDescent="0.3">
      <c r="A27" s="3">
        <v>18</v>
      </c>
      <c r="B27" s="16"/>
      <c r="C27" s="16"/>
      <c r="D27" s="12"/>
      <c r="E27" s="60"/>
      <c r="F27" s="154"/>
      <c r="G27" s="161" t="s">
        <v>110</v>
      </c>
      <c r="H27" s="27"/>
      <c r="I27" s="14"/>
      <c r="J27" s="34"/>
      <c r="K27" s="218">
        <f t="shared" si="1"/>
        <v>0</v>
      </c>
      <c r="L27" s="219"/>
      <c r="M27" s="190"/>
      <c r="N27" s="196">
        <f t="shared" si="0"/>
        <v>0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</row>
    <row r="28" spans="1:46" s="2" customFormat="1" ht="15.05" customHeight="1" x14ac:dyDescent="0.3">
      <c r="A28" s="3">
        <v>19</v>
      </c>
      <c r="B28" s="16"/>
      <c r="C28" s="16"/>
      <c r="D28" s="12"/>
      <c r="E28" s="60"/>
      <c r="F28" s="154"/>
      <c r="G28" s="161" t="s">
        <v>110</v>
      </c>
      <c r="H28" s="27"/>
      <c r="I28" s="14"/>
      <c r="J28" s="34"/>
      <c r="K28" s="218">
        <f t="shared" si="1"/>
        <v>0</v>
      </c>
      <c r="L28" s="219"/>
      <c r="M28" s="190"/>
      <c r="N28" s="196">
        <f t="shared" si="0"/>
        <v>0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s="2" customFormat="1" ht="15.05" customHeight="1" x14ac:dyDescent="0.3">
      <c r="A29" s="3">
        <v>20</v>
      </c>
      <c r="B29" s="16"/>
      <c r="C29" s="16"/>
      <c r="D29" s="12"/>
      <c r="E29" s="60"/>
      <c r="F29" s="154"/>
      <c r="G29" s="161" t="s">
        <v>110</v>
      </c>
      <c r="H29" s="27"/>
      <c r="I29" s="14"/>
      <c r="J29" s="34"/>
      <c r="K29" s="218">
        <f t="shared" si="1"/>
        <v>0</v>
      </c>
      <c r="L29" s="219"/>
      <c r="M29" s="190"/>
      <c r="N29" s="196">
        <f t="shared" si="0"/>
        <v>0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46" s="2" customFormat="1" ht="15.05" customHeight="1" x14ac:dyDescent="0.3">
      <c r="A30" s="3">
        <v>21</v>
      </c>
      <c r="B30" s="16"/>
      <c r="C30" s="16"/>
      <c r="D30" s="12"/>
      <c r="E30" s="60"/>
      <c r="F30" s="154"/>
      <c r="G30" s="161" t="s">
        <v>110</v>
      </c>
      <c r="H30" s="27"/>
      <c r="I30" s="14"/>
      <c r="J30" s="34"/>
      <c r="K30" s="218">
        <f t="shared" si="1"/>
        <v>0</v>
      </c>
      <c r="L30" s="219"/>
      <c r="M30" s="190"/>
      <c r="N30" s="196">
        <f t="shared" si="0"/>
        <v>0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</row>
    <row r="31" spans="1:46" s="2" customFormat="1" ht="15.05" customHeight="1" x14ac:dyDescent="0.3">
      <c r="A31" s="3">
        <v>22</v>
      </c>
      <c r="B31" s="16"/>
      <c r="C31" s="16"/>
      <c r="D31" s="12"/>
      <c r="E31" s="60"/>
      <c r="F31" s="154"/>
      <c r="G31" s="161" t="s">
        <v>110</v>
      </c>
      <c r="H31" s="27"/>
      <c r="I31" s="14"/>
      <c r="J31" s="34"/>
      <c r="K31" s="218">
        <f t="shared" si="1"/>
        <v>0</v>
      </c>
      <c r="L31" s="219"/>
      <c r="M31" s="190"/>
      <c r="N31" s="196">
        <f t="shared" si="0"/>
        <v>0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</row>
    <row r="32" spans="1:46" s="2" customFormat="1" ht="15.05" customHeight="1" x14ac:dyDescent="0.3">
      <c r="A32" s="3">
        <v>23</v>
      </c>
      <c r="B32" s="16"/>
      <c r="C32" s="16"/>
      <c r="D32" s="12"/>
      <c r="E32" s="60"/>
      <c r="F32" s="154"/>
      <c r="G32" s="161" t="s">
        <v>110</v>
      </c>
      <c r="H32" s="27"/>
      <c r="I32" s="14"/>
      <c r="J32" s="34"/>
      <c r="K32" s="218">
        <f t="shared" si="1"/>
        <v>0</v>
      </c>
      <c r="L32" s="219"/>
      <c r="M32" s="190"/>
      <c r="N32" s="196">
        <f t="shared" si="0"/>
        <v>0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</row>
    <row r="33" spans="1:46" s="2" customFormat="1" ht="15.05" customHeight="1" x14ac:dyDescent="0.3">
      <c r="A33" s="4">
        <v>24</v>
      </c>
      <c r="B33" s="16"/>
      <c r="C33" s="16"/>
      <c r="D33" s="12"/>
      <c r="E33" s="60"/>
      <c r="F33" s="154"/>
      <c r="G33" s="161" t="s">
        <v>110</v>
      </c>
      <c r="H33" s="27"/>
      <c r="I33" s="14"/>
      <c r="J33" s="34"/>
      <c r="K33" s="218">
        <f t="shared" si="1"/>
        <v>0</v>
      </c>
      <c r="L33" s="219"/>
      <c r="M33" s="190"/>
      <c r="N33" s="196">
        <f t="shared" si="0"/>
        <v>0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</row>
    <row r="34" spans="1:46" s="2" customFormat="1" ht="15.05" customHeight="1" x14ac:dyDescent="0.3">
      <c r="A34" s="3">
        <v>25</v>
      </c>
      <c r="B34" s="16"/>
      <c r="C34" s="16"/>
      <c r="D34" s="12"/>
      <c r="E34" s="60"/>
      <c r="F34" s="154"/>
      <c r="G34" s="161" t="s">
        <v>110</v>
      </c>
      <c r="H34" s="27"/>
      <c r="I34" s="14"/>
      <c r="J34" s="34"/>
      <c r="K34" s="218">
        <f t="shared" si="1"/>
        <v>0</v>
      </c>
      <c r="L34" s="219"/>
      <c r="M34" s="190"/>
      <c r="N34" s="196">
        <f t="shared" si="0"/>
        <v>0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</row>
    <row r="35" spans="1:46" s="7" customFormat="1" ht="15.05" customHeight="1" x14ac:dyDescent="0.3">
      <c r="A35" s="38"/>
      <c r="B35" s="39"/>
      <c r="C35" s="5" t="s">
        <v>13</v>
      </c>
      <c r="D35" s="6">
        <f>SUM(D10:D34)</f>
        <v>0</v>
      </c>
      <c r="E35" s="40"/>
      <c r="F35" s="40"/>
      <c r="G35" s="40"/>
      <c r="H35" s="41"/>
      <c r="I35" s="40"/>
      <c r="J35" s="42"/>
      <c r="K35" s="17">
        <f>SUM(K10:K34)</f>
        <v>0</v>
      </c>
      <c r="L35" s="18" t="s">
        <v>14</v>
      </c>
      <c r="M35" s="189"/>
      <c r="N35" s="191">
        <f>SUM(N10:N34)</f>
        <v>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</row>
    <row r="36" spans="1:46" ht="15.85" customHeight="1" x14ac:dyDescent="0.2">
      <c r="A36" s="234" t="s">
        <v>382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6"/>
    </row>
    <row r="37" spans="1:46" s="2" customFormat="1" ht="30.05" customHeight="1" x14ac:dyDescent="0.3">
      <c r="A37" s="32" t="s">
        <v>4</v>
      </c>
      <c r="B37" s="33" t="s">
        <v>5</v>
      </c>
      <c r="C37" s="33" t="s">
        <v>15</v>
      </c>
      <c r="D37" s="57" t="s">
        <v>7</v>
      </c>
      <c r="E37" s="232" t="s">
        <v>224</v>
      </c>
      <c r="F37" s="233"/>
      <c r="G37" s="37" t="s">
        <v>109</v>
      </c>
      <c r="H37" s="32" t="s">
        <v>9</v>
      </c>
      <c r="I37" s="46" t="s">
        <v>10</v>
      </c>
      <c r="J37" s="220" t="s">
        <v>16</v>
      </c>
      <c r="K37" s="221"/>
      <c r="L37" s="222"/>
      <c r="M37" s="188" t="s">
        <v>413</v>
      </c>
      <c r="N37" s="188" t="s">
        <v>414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</row>
    <row r="38" spans="1:46" s="2" customFormat="1" ht="15.05" customHeight="1" x14ac:dyDescent="0.3">
      <c r="A38" s="8">
        <v>1</v>
      </c>
      <c r="B38" s="19"/>
      <c r="C38" s="20"/>
      <c r="D38" s="58"/>
      <c r="E38" s="62"/>
      <c r="F38" s="59"/>
      <c r="G38" s="161" t="s">
        <v>110</v>
      </c>
      <c r="H38" s="35"/>
      <c r="I38" s="61"/>
      <c r="J38" s="223"/>
      <c r="K38" s="223"/>
      <c r="L38" s="224"/>
      <c r="M38" s="190"/>
      <c r="N38" s="196">
        <f>M38*D38</f>
        <v>0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</row>
    <row r="39" spans="1:46" s="2" customFormat="1" ht="15.05" customHeight="1" x14ac:dyDescent="0.3">
      <c r="A39" s="8">
        <v>2</v>
      </c>
      <c r="B39" s="19"/>
      <c r="C39" s="20"/>
      <c r="D39" s="58"/>
      <c r="E39" s="62"/>
      <c r="F39" s="158"/>
      <c r="G39" s="161" t="s">
        <v>110</v>
      </c>
      <c r="H39" s="35"/>
      <c r="I39" s="61"/>
      <c r="J39" s="223"/>
      <c r="K39" s="223"/>
      <c r="L39" s="224"/>
      <c r="M39" s="190"/>
      <c r="N39" s="196">
        <f t="shared" ref="N39:N43" si="2">M39*D39</f>
        <v>0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</row>
    <row r="40" spans="1:46" s="2" customFormat="1" ht="15.05" customHeight="1" x14ac:dyDescent="0.3">
      <c r="A40" s="8">
        <v>3</v>
      </c>
      <c r="B40" s="19"/>
      <c r="C40" s="20"/>
      <c r="D40" s="58"/>
      <c r="E40" s="62"/>
      <c r="F40" s="158"/>
      <c r="G40" s="161" t="s">
        <v>110</v>
      </c>
      <c r="H40" s="35"/>
      <c r="I40" s="61"/>
      <c r="J40" s="223"/>
      <c r="K40" s="223"/>
      <c r="L40" s="224"/>
      <c r="M40" s="190"/>
      <c r="N40" s="196">
        <f t="shared" si="2"/>
        <v>0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</row>
    <row r="41" spans="1:46" s="2" customFormat="1" ht="15.05" customHeight="1" x14ac:dyDescent="0.3">
      <c r="A41" s="8">
        <v>4</v>
      </c>
      <c r="B41" s="19"/>
      <c r="C41" s="20"/>
      <c r="D41" s="58"/>
      <c r="E41" s="62"/>
      <c r="F41" s="158"/>
      <c r="G41" s="161" t="s">
        <v>110</v>
      </c>
      <c r="H41" s="35"/>
      <c r="I41" s="61"/>
      <c r="J41" s="223"/>
      <c r="K41" s="223"/>
      <c r="L41" s="224"/>
      <c r="M41" s="190"/>
      <c r="N41" s="196">
        <f t="shared" si="2"/>
        <v>0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</row>
    <row r="42" spans="1:46" s="2" customFormat="1" ht="15.05" customHeight="1" x14ac:dyDescent="0.3">
      <c r="A42" s="8">
        <v>5</v>
      </c>
      <c r="B42" s="19"/>
      <c r="C42" s="20"/>
      <c r="D42" s="58"/>
      <c r="E42" s="62"/>
      <c r="F42" s="158"/>
      <c r="G42" s="161" t="s">
        <v>110</v>
      </c>
      <c r="H42" s="35"/>
      <c r="I42" s="61"/>
      <c r="J42" s="223"/>
      <c r="K42" s="223"/>
      <c r="L42" s="224"/>
      <c r="M42" s="190"/>
      <c r="N42" s="196">
        <f t="shared" si="2"/>
        <v>0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</row>
    <row r="43" spans="1:46" s="2" customFormat="1" ht="15.05" customHeight="1" x14ac:dyDescent="0.3">
      <c r="A43" s="8">
        <v>6</v>
      </c>
      <c r="B43" s="19"/>
      <c r="C43" s="20"/>
      <c r="D43" s="58"/>
      <c r="E43" s="62"/>
      <c r="F43" s="158"/>
      <c r="G43" s="161" t="s">
        <v>110</v>
      </c>
      <c r="H43" s="35"/>
      <c r="I43" s="61"/>
      <c r="J43" s="223"/>
      <c r="K43" s="223"/>
      <c r="L43" s="224"/>
      <c r="M43" s="190"/>
      <c r="N43" s="196">
        <f t="shared" si="2"/>
        <v>0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</row>
    <row r="44" spans="1:46" s="2" customFormat="1" ht="15.05" customHeight="1" x14ac:dyDescent="0.3">
      <c r="A44" s="43"/>
      <c r="B44" s="44"/>
      <c r="C44" s="21" t="s">
        <v>13</v>
      </c>
      <c r="D44" s="22">
        <f>SUM(D38:D43)</f>
        <v>0</v>
      </c>
      <c r="E44" s="42"/>
      <c r="F44" s="45"/>
      <c r="G44" s="42"/>
      <c r="H44" s="42"/>
      <c r="I44" s="42"/>
      <c r="J44" s="256"/>
      <c r="K44" s="256"/>
      <c r="L44" s="256"/>
      <c r="M44" s="50"/>
      <c r="N44" s="192">
        <f>SUM(N38:N43)</f>
        <v>0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</row>
    <row r="45" spans="1:46" ht="18" customHeight="1" x14ac:dyDescent="0.2">
      <c r="A45" s="243" t="s">
        <v>381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</row>
    <row r="46" spans="1:46" ht="18" customHeight="1" x14ac:dyDescent="0.2">
      <c r="A46" s="257" t="s">
        <v>386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</row>
    <row r="47" spans="1:46" s="2" customFormat="1" ht="15.05" customHeight="1" x14ac:dyDescent="0.3">
      <c r="A47" s="180" t="s">
        <v>4</v>
      </c>
      <c r="B47" s="180" t="s">
        <v>5</v>
      </c>
      <c r="C47" s="180" t="s">
        <v>6</v>
      </c>
      <c r="D47" s="180" t="s">
        <v>7</v>
      </c>
      <c r="E47" s="226" t="s">
        <v>8</v>
      </c>
      <c r="F47" s="227"/>
      <c r="G47" s="180" t="s">
        <v>109</v>
      </c>
      <c r="H47" s="180" t="s">
        <v>9</v>
      </c>
      <c r="I47" s="180" t="s">
        <v>10</v>
      </c>
      <c r="J47" s="226" t="s">
        <v>11</v>
      </c>
      <c r="K47" s="226"/>
      <c r="L47" s="226"/>
      <c r="M47" s="188" t="s">
        <v>413</v>
      </c>
      <c r="N47" s="188" t="s">
        <v>414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</row>
    <row r="48" spans="1:46" s="2" customFormat="1" ht="15.05" customHeight="1" x14ac:dyDescent="0.3">
      <c r="A48" s="23">
        <v>1</v>
      </c>
      <c r="B48" s="16"/>
      <c r="C48" s="24"/>
      <c r="D48" s="25"/>
      <c r="E48" s="228" t="s">
        <v>144</v>
      </c>
      <c r="F48" s="229"/>
      <c r="G48" s="26" t="s">
        <v>110</v>
      </c>
      <c r="H48" s="178"/>
      <c r="I48" s="179" t="s">
        <v>315</v>
      </c>
      <c r="J48" s="262"/>
      <c r="K48" s="262"/>
      <c r="L48" s="262"/>
      <c r="M48" s="190"/>
      <c r="N48" s="196">
        <f>D48*M48</f>
        <v>0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</row>
    <row r="49" spans="1:46" s="2" customFormat="1" ht="15.05" customHeight="1" x14ac:dyDescent="0.3">
      <c r="A49" s="3">
        <v>2</v>
      </c>
      <c r="B49" s="16"/>
      <c r="C49" s="16"/>
      <c r="D49" s="12"/>
      <c r="E49" s="225"/>
      <c r="F49" s="225"/>
      <c r="G49" s="26" t="s">
        <v>110</v>
      </c>
      <c r="H49" s="160"/>
      <c r="I49" s="56"/>
      <c r="J49" s="225"/>
      <c r="K49" s="225"/>
      <c r="L49" s="225"/>
      <c r="M49" s="190"/>
      <c r="N49" s="196">
        <f t="shared" ref="N49:N55" si="3">D49*M49</f>
        <v>0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</row>
    <row r="50" spans="1:46" s="2" customFormat="1" ht="15.05" customHeight="1" x14ac:dyDescent="0.3">
      <c r="A50" s="3">
        <v>3</v>
      </c>
      <c r="B50" s="16"/>
      <c r="C50" s="16"/>
      <c r="D50" s="12"/>
      <c r="E50" s="225"/>
      <c r="F50" s="225"/>
      <c r="G50" s="198" t="s">
        <v>110</v>
      </c>
      <c r="H50" s="160"/>
      <c r="I50" s="56"/>
      <c r="J50" s="225"/>
      <c r="K50" s="225"/>
      <c r="L50" s="225"/>
      <c r="M50" s="190"/>
      <c r="N50" s="196">
        <f t="shared" si="3"/>
        <v>0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</row>
    <row r="51" spans="1:46" s="2" customFormat="1" ht="15.05" customHeight="1" x14ac:dyDescent="0.3">
      <c r="A51" s="3">
        <v>4</v>
      </c>
      <c r="B51" s="16"/>
      <c r="C51" s="16"/>
      <c r="D51" s="12"/>
      <c r="E51" s="225"/>
      <c r="F51" s="225"/>
      <c r="G51" s="198" t="s">
        <v>110</v>
      </c>
      <c r="H51" s="160"/>
      <c r="I51" s="56"/>
      <c r="J51" s="225"/>
      <c r="K51" s="225"/>
      <c r="L51" s="225"/>
      <c r="M51" s="190"/>
      <c r="N51" s="196">
        <f t="shared" si="3"/>
        <v>0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</row>
    <row r="52" spans="1:46" s="2" customFormat="1" ht="15.05" customHeight="1" x14ac:dyDescent="0.3">
      <c r="A52" s="3">
        <v>5</v>
      </c>
      <c r="B52" s="16"/>
      <c r="C52" s="16"/>
      <c r="D52" s="12"/>
      <c r="E52" s="225"/>
      <c r="F52" s="225"/>
      <c r="G52" s="198" t="s">
        <v>110</v>
      </c>
      <c r="H52" s="170"/>
      <c r="I52" s="56"/>
      <c r="J52" s="225"/>
      <c r="K52" s="225"/>
      <c r="L52" s="225"/>
      <c r="M52" s="190"/>
      <c r="N52" s="196">
        <f t="shared" si="3"/>
        <v>0</v>
      </c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</row>
    <row r="53" spans="1:46" s="2" customFormat="1" ht="15.05" customHeight="1" x14ac:dyDescent="0.3">
      <c r="A53" s="3">
        <v>6</v>
      </c>
      <c r="B53" s="16"/>
      <c r="C53" s="16"/>
      <c r="D53" s="12"/>
      <c r="E53" s="225"/>
      <c r="F53" s="225"/>
      <c r="G53" s="198" t="s">
        <v>110</v>
      </c>
      <c r="H53" s="170"/>
      <c r="I53" s="56"/>
      <c r="J53" s="225"/>
      <c r="K53" s="225"/>
      <c r="L53" s="225"/>
      <c r="M53" s="190"/>
      <c r="N53" s="196">
        <f t="shared" si="3"/>
        <v>0</v>
      </c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</row>
    <row r="54" spans="1:46" s="2" customFormat="1" ht="15.05" customHeight="1" x14ac:dyDescent="0.3">
      <c r="A54" s="3">
        <v>7</v>
      </c>
      <c r="B54" s="16"/>
      <c r="C54" s="16"/>
      <c r="D54" s="12"/>
      <c r="E54" s="225"/>
      <c r="F54" s="225"/>
      <c r="G54" s="198" t="s">
        <v>110</v>
      </c>
      <c r="H54" s="170"/>
      <c r="I54" s="56"/>
      <c r="J54" s="225"/>
      <c r="K54" s="225"/>
      <c r="L54" s="225"/>
      <c r="M54" s="190"/>
      <c r="N54" s="196">
        <f t="shared" si="3"/>
        <v>0</v>
      </c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</row>
    <row r="55" spans="1:46" s="2" customFormat="1" ht="15.05" customHeight="1" x14ac:dyDescent="0.3">
      <c r="A55" s="173">
        <v>8</v>
      </c>
      <c r="B55" s="16"/>
      <c r="C55" s="174"/>
      <c r="D55" s="175"/>
      <c r="E55" s="230"/>
      <c r="F55" s="230"/>
      <c r="G55" s="198" t="s">
        <v>110</v>
      </c>
      <c r="H55" s="176"/>
      <c r="I55" s="56"/>
      <c r="J55" s="225"/>
      <c r="K55" s="225"/>
      <c r="L55" s="225"/>
      <c r="M55" s="190"/>
      <c r="N55" s="196">
        <f t="shared" si="3"/>
        <v>0</v>
      </c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</row>
    <row r="56" spans="1:46" ht="18" customHeight="1" x14ac:dyDescent="0.2">
      <c r="A56" s="258" t="s">
        <v>383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60"/>
      <c r="N56" s="261"/>
    </row>
    <row r="57" spans="1:46" s="2" customFormat="1" ht="15.05" customHeight="1" x14ac:dyDescent="0.3">
      <c r="A57" s="171" t="s">
        <v>4</v>
      </c>
      <c r="B57" s="171" t="s">
        <v>5</v>
      </c>
      <c r="C57" s="171" t="s">
        <v>6</v>
      </c>
      <c r="D57" s="171" t="s">
        <v>7</v>
      </c>
      <c r="E57" s="263" t="s">
        <v>8</v>
      </c>
      <c r="F57" s="264"/>
      <c r="G57" s="171" t="s">
        <v>109</v>
      </c>
      <c r="H57" s="171" t="s">
        <v>9</v>
      </c>
      <c r="I57" s="36" t="s">
        <v>10</v>
      </c>
      <c r="J57" s="226" t="s">
        <v>11</v>
      </c>
      <c r="K57" s="226"/>
      <c r="L57" s="226"/>
      <c r="M57" s="188" t="s">
        <v>413</v>
      </c>
      <c r="N57" s="188" t="s">
        <v>414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</row>
    <row r="58" spans="1:46" s="2" customFormat="1" ht="15.05" customHeight="1" x14ac:dyDescent="0.3">
      <c r="A58" s="3">
        <v>9</v>
      </c>
      <c r="B58" s="16"/>
      <c r="C58" s="16"/>
      <c r="D58" s="12"/>
      <c r="E58" s="225"/>
      <c r="F58" s="225"/>
      <c r="G58" s="26" t="s">
        <v>110</v>
      </c>
      <c r="H58" s="160"/>
      <c r="I58" s="56"/>
      <c r="J58" s="225"/>
      <c r="K58" s="225"/>
      <c r="L58" s="225"/>
      <c r="M58" s="190"/>
      <c r="N58" s="196">
        <f t="shared" ref="N58:N63" si="4">D58*M58</f>
        <v>0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</row>
    <row r="59" spans="1:46" s="2" customFormat="1" ht="15.05" customHeight="1" x14ac:dyDescent="0.3">
      <c r="A59" s="3">
        <v>10</v>
      </c>
      <c r="B59" s="16"/>
      <c r="C59" s="16"/>
      <c r="D59" s="12"/>
      <c r="E59" s="225"/>
      <c r="F59" s="225"/>
      <c r="G59" s="26" t="s">
        <v>110</v>
      </c>
      <c r="H59" s="160"/>
      <c r="I59" s="56"/>
      <c r="J59" s="225"/>
      <c r="K59" s="225"/>
      <c r="L59" s="225"/>
      <c r="M59" s="190"/>
      <c r="N59" s="196">
        <f t="shared" si="4"/>
        <v>0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</row>
    <row r="60" spans="1:46" s="2" customFormat="1" ht="15.05" customHeight="1" x14ac:dyDescent="0.3">
      <c r="A60" s="3">
        <v>11</v>
      </c>
      <c r="B60" s="16"/>
      <c r="C60" s="16"/>
      <c r="D60" s="12"/>
      <c r="E60" s="225"/>
      <c r="F60" s="225"/>
      <c r="G60" s="26" t="s">
        <v>110</v>
      </c>
      <c r="H60" s="160"/>
      <c r="I60" s="56"/>
      <c r="J60" s="225"/>
      <c r="K60" s="225"/>
      <c r="L60" s="225"/>
      <c r="M60" s="190"/>
      <c r="N60" s="196">
        <f t="shared" si="4"/>
        <v>0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</row>
    <row r="61" spans="1:46" s="2" customFormat="1" ht="15.05" customHeight="1" x14ac:dyDescent="0.3">
      <c r="A61" s="3">
        <v>12</v>
      </c>
      <c r="B61" s="16"/>
      <c r="C61" s="16"/>
      <c r="D61" s="12"/>
      <c r="E61" s="225"/>
      <c r="F61" s="225"/>
      <c r="G61" s="26" t="s">
        <v>110</v>
      </c>
      <c r="H61" s="47"/>
      <c r="I61" s="56"/>
      <c r="J61" s="225"/>
      <c r="K61" s="225"/>
      <c r="L61" s="225"/>
      <c r="M61" s="190"/>
      <c r="N61" s="196">
        <f t="shared" si="4"/>
        <v>0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</row>
    <row r="62" spans="1:46" s="2" customFormat="1" ht="15.05" customHeight="1" x14ac:dyDescent="0.3">
      <c r="A62" s="3">
        <v>13</v>
      </c>
      <c r="B62" s="16"/>
      <c r="C62" s="16"/>
      <c r="D62" s="12"/>
      <c r="E62" s="225"/>
      <c r="F62" s="225"/>
      <c r="G62" s="26" t="s">
        <v>110</v>
      </c>
      <c r="H62" s="170"/>
      <c r="I62" s="56"/>
      <c r="J62" s="225"/>
      <c r="K62" s="225"/>
      <c r="L62" s="225"/>
      <c r="M62" s="190"/>
      <c r="N62" s="196">
        <f t="shared" si="4"/>
        <v>0</v>
      </c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</row>
    <row r="63" spans="1:46" s="2" customFormat="1" ht="15.05" customHeight="1" x14ac:dyDescent="0.3">
      <c r="A63" s="3">
        <v>14</v>
      </c>
      <c r="B63" s="16"/>
      <c r="C63" s="16"/>
      <c r="D63" s="12"/>
      <c r="E63" s="225"/>
      <c r="F63" s="225"/>
      <c r="G63" s="26" t="s">
        <v>110</v>
      </c>
      <c r="H63" s="27"/>
      <c r="I63" s="56"/>
      <c r="J63" s="225"/>
      <c r="K63" s="225"/>
      <c r="L63" s="225"/>
      <c r="M63" s="190"/>
      <c r="N63" s="196">
        <f t="shared" si="4"/>
        <v>0</v>
      </c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</row>
    <row r="64" spans="1:46" s="7" customFormat="1" ht="15.05" customHeight="1" x14ac:dyDescent="0.3">
      <c r="A64" s="38"/>
      <c r="B64" s="39"/>
      <c r="C64" s="21" t="s">
        <v>13</v>
      </c>
      <c r="D64" s="22">
        <f>SUM(D48:D63)</f>
        <v>0</v>
      </c>
      <c r="E64" s="40"/>
      <c r="F64" s="40"/>
      <c r="G64" s="40"/>
      <c r="H64" s="41"/>
      <c r="I64" s="40"/>
      <c r="J64" s="42"/>
      <c r="K64" s="40"/>
      <c r="L64" s="40"/>
      <c r="M64" s="40"/>
      <c r="N64" s="191">
        <f>SUM(N48:N63)</f>
        <v>0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46" s="9" customFormat="1" ht="13.5" customHeight="1" x14ac:dyDescent="0.3">
      <c r="A65" s="231" t="s">
        <v>20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</row>
    <row r="66" spans="1:46" s="10" customFormat="1" ht="11.3" customHeight="1" x14ac:dyDescent="0.3">
      <c r="A66" s="216"/>
      <c r="B66" s="216"/>
      <c r="C66" s="216"/>
      <c r="D66" s="216"/>
      <c r="E66" s="216"/>
      <c r="F66" s="217"/>
      <c r="G66" s="216"/>
      <c r="H66" s="216"/>
      <c r="I66" s="216"/>
      <c r="J66" s="216"/>
      <c r="K66" s="216"/>
      <c r="L66" s="216"/>
      <c r="M66" s="193" t="s">
        <v>415</v>
      </c>
      <c r="N66" s="195">
        <f>N35+N44+N64</f>
        <v>0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</row>
    <row r="67" spans="1:46" s="10" customFormat="1" ht="11.3" customHeight="1" x14ac:dyDescent="0.2">
      <c r="A67" s="216"/>
      <c r="B67" s="216"/>
      <c r="C67" s="216"/>
      <c r="D67" s="216"/>
      <c r="E67" s="216"/>
      <c r="F67" s="217"/>
      <c r="G67" s="216"/>
      <c r="H67" s="216"/>
      <c r="I67" s="216"/>
      <c r="J67" s="216"/>
      <c r="K67" s="216"/>
      <c r="L67" s="216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</row>
    <row r="68" spans="1:46" s="10" customFormat="1" ht="11.3" customHeight="1" x14ac:dyDescent="0.2">
      <c r="A68" s="216"/>
      <c r="B68" s="216"/>
      <c r="C68" s="216"/>
      <c r="D68" s="216"/>
      <c r="E68" s="216"/>
      <c r="F68" s="217"/>
      <c r="G68" s="216"/>
      <c r="H68" s="216"/>
      <c r="I68" s="216"/>
      <c r="J68" s="216"/>
      <c r="K68" s="216"/>
      <c r="L68" s="216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</row>
    <row r="69" spans="1:46" s="10" customFormat="1" ht="11.3" customHeight="1" x14ac:dyDescent="0.2">
      <c r="A69" s="216"/>
      <c r="B69" s="216"/>
      <c r="C69" s="216"/>
      <c r="D69" s="216"/>
      <c r="E69" s="216"/>
      <c r="F69" s="217"/>
      <c r="G69" s="216"/>
      <c r="H69" s="216"/>
      <c r="I69" s="216"/>
      <c r="J69" s="216"/>
      <c r="K69" s="216"/>
      <c r="L69" s="216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</row>
    <row r="70" spans="1:46" s="10" customFormat="1" ht="11.3" customHeight="1" x14ac:dyDescent="0.2">
      <c r="A70" s="216"/>
      <c r="B70" s="216"/>
      <c r="C70" s="216"/>
      <c r="D70" s="216"/>
      <c r="E70" s="216"/>
      <c r="F70" s="217"/>
      <c r="G70" s="216"/>
      <c r="H70" s="216"/>
      <c r="I70" s="216"/>
      <c r="J70" s="216"/>
      <c r="K70" s="216"/>
      <c r="L70" s="216"/>
      <c r="M70" s="194"/>
      <c r="N70" s="194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</row>
    <row r="71" spans="1:46" s="10" customFormat="1" ht="11.3" customHeight="1" x14ac:dyDescent="0.2">
      <c r="A71" s="216"/>
      <c r="B71" s="216"/>
      <c r="C71" s="216"/>
      <c r="D71" s="216"/>
      <c r="E71" s="216"/>
      <c r="F71" s="217"/>
      <c r="G71" s="216"/>
      <c r="H71" s="216"/>
      <c r="I71" s="216"/>
      <c r="J71" s="216"/>
      <c r="K71" s="216"/>
      <c r="L71" s="216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  <row r="72" spans="1:46" s="10" customFormat="1" ht="11.3" customHeight="1" x14ac:dyDescent="0.2">
      <c r="A72" s="216"/>
      <c r="B72" s="216"/>
      <c r="C72" s="216"/>
      <c r="D72" s="216"/>
      <c r="E72" s="216"/>
      <c r="F72" s="217"/>
      <c r="G72" s="216"/>
      <c r="H72" s="216"/>
      <c r="I72" s="216"/>
      <c r="J72" s="216"/>
      <c r="K72" s="216"/>
      <c r="L72" s="216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  <row r="73" spans="1:46" s="10" customFormat="1" ht="11.3" customHeight="1" x14ac:dyDescent="0.2">
      <c r="A73" s="216"/>
      <c r="B73" s="216"/>
      <c r="C73" s="216"/>
      <c r="D73" s="216"/>
      <c r="E73" s="216"/>
      <c r="F73" s="217"/>
      <c r="G73" s="216"/>
      <c r="H73" s="216"/>
      <c r="I73" s="216"/>
      <c r="J73" s="216"/>
      <c r="K73" s="216"/>
      <c r="L73" s="216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</row>
    <row r="74" spans="1:46" s="49" customFormat="1" x14ac:dyDescent="0.2">
      <c r="A74" s="53"/>
      <c r="B74" s="53"/>
      <c r="C74" s="53"/>
      <c r="D74" s="53"/>
      <c r="E74" s="53"/>
      <c r="F74" s="53"/>
      <c r="G74" s="53"/>
      <c r="H74" s="53"/>
      <c r="I74" s="53"/>
    </row>
    <row r="75" spans="1:46" s="48" customFormat="1" x14ac:dyDescent="0.2">
      <c r="A75" s="54"/>
      <c r="B75" s="54"/>
      <c r="C75" s="54"/>
      <c r="D75" s="54"/>
      <c r="E75" s="54"/>
      <c r="F75" s="54"/>
      <c r="G75" s="54"/>
      <c r="H75" s="54"/>
      <c r="I75" s="54"/>
    </row>
    <row r="76" spans="1:46" s="48" customFormat="1" x14ac:dyDescent="0.2">
      <c r="A76" s="54"/>
      <c r="B76" s="54"/>
      <c r="C76" s="54"/>
      <c r="D76" s="54"/>
      <c r="E76" s="54"/>
      <c r="F76" s="54"/>
      <c r="G76" s="54"/>
      <c r="H76" s="54"/>
      <c r="I76" s="54"/>
    </row>
    <row r="77" spans="1:46" s="48" customFormat="1" x14ac:dyDescent="0.2">
      <c r="A77" s="54"/>
      <c r="B77" s="54"/>
      <c r="C77" s="54"/>
      <c r="D77" s="54"/>
      <c r="E77" s="54"/>
      <c r="F77" s="54"/>
      <c r="G77" s="54"/>
      <c r="H77" s="54"/>
      <c r="I77" s="54"/>
    </row>
    <row r="78" spans="1:46" s="48" customFormat="1" x14ac:dyDescent="0.2">
      <c r="A78" s="54"/>
      <c r="B78" s="54"/>
      <c r="C78" s="54"/>
      <c r="D78" s="54"/>
      <c r="E78" s="54"/>
      <c r="F78" s="54"/>
      <c r="G78" s="54"/>
      <c r="H78" s="54"/>
      <c r="I78" s="54"/>
    </row>
    <row r="79" spans="1:46" s="48" customFormat="1" x14ac:dyDescent="0.2">
      <c r="A79" s="54"/>
      <c r="B79" s="54"/>
      <c r="C79" s="54"/>
      <c r="D79" s="54"/>
      <c r="E79" s="54"/>
      <c r="F79" s="54"/>
      <c r="G79" s="54"/>
      <c r="H79" s="54"/>
      <c r="I79" s="54"/>
    </row>
    <row r="80" spans="1:46" s="48" customFormat="1" x14ac:dyDescent="0.2">
      <c r="A80" s="54"/>
      <c r="B80" s="54"/>
      <c r="C80" s="54"/>
      <c r="D80" s="54"/>
      <c r="E80" s="54"/>
      <c r="F80" s="54"/>
      <c r="G80" s="54"/>
      <c r="H80" s="54"/>
      <c r="I80" s="54"/>
    </row>
    <row r="81" spans="1:9" s="48" customFormat="1" x14ac:dyDescent="0.2">
      <c r="A81" s="54"/>
      <c r="B81" s="54"/>
      <c r="C81" s="54"/>
      <c r="D81" s="54"/>
      <c r="E81" s="54"/>
      <c r="F81" s="54"/>
      <c r="G81" s="54"/>
      <c r="H81" s="54"/>
      <c r="I81" s="54"/>
    </row>
    <row r="82" spans="1:9" s="48" customFormat="1" x14ac:dyDescent="0.2">
      <c r="A82" s="54"/>
      <c r="B82" s="54"/>
      <c r="C82" s="54"/>
      <c r="D82" s="54"/>
      <c r="E82" s="54"/>
      <c r="F82" s="54"/>
      <c r="G82" s="54"/>
      <c r="H82" s="54"/>
      <c r="I82" s="54"/>
    </row>
    <row r="83" spans="1:9" s="48" customFormat="1" x14ac:dyDescent="0.2">
      <c r="A83" s="54"/>
      <c r="B83" s="54"/>
      <c r="C83" s="54"/>
      <c r="D83" s="54"/>
      <c r="E83" s="54"/>
      <c r="F83" s="54"/>
      <c r="G83" s="54"/>
      <c r="H83" s="54"/>
      <c r="I83" s="54"/>
    </row>
    <row r="84" spans="1:9" s="48" customFormat="1" x14ac:dyDescent="0.2">
      <c r="A84" s="54"/>
      <c r="B84" s="54"/>
      <c r="C84" s="54"/>
      <c r="D84" s="54"/>
      <c r="E84" s="54"/>
      <c r="F84" s="54"/>
      <c r="G84" s="54"/>
      <c r="H84" s="54"/>
      <c r="I84" s="54"/>
    </row>
    <row r="85" spans="1:9" s="48" customFormat="1" x14ac:dyDescent="0.2">
      <c r="A85" s="54"/>
      <c r="B85" s="54"/>
      <c r="C85" s="54"/>
      <c r="D85" s="54"/>
      <c r="E85" s="54"/>
      <c r="F85" s="54"/>
      <c r="G85" s="54"/>
      <c r="H85" s="54"/>
      <c r="I85" s="54"/>
    </row>
    <row r="86" spans="1:9" s="48" customFormat="1" x14ac:dyDescent="0.2">
      <c r="A86" s="54"/>
      <c r="B86" s="54"/>
      <c r="C86" s="54"/>
      <c r="D86" s="54"/>
      <c r="E86" s="54"/>
      <c r="F86" s="54"/>
      <c r="G86" s="54"/>
      <c r="H86" s="54"/>
      <c r="I86" s="54"/>
    </row>
    <row r="87" spans="1:9" s="48" customFormat="1" x14ac:dyDescent="0.2">
      <c r="A87" s="54"/>
      <c r="B87" s="54"/>
      <c r="C87" s="54"/>
      <c r="D87" s="54"/>
      <c r="E87" s="54"/>
      <c r="F87" s="54"/>
      <c r="G87" s="54"/>
      <c r="H87" s="54"/>
      <c r="I87" s="54"/>
    </row>
    <row r="88" spans="1:9" s="48" customFormat="1" x14ac:dyDescent="0.2">
      <c r="A88" s="54"/>
      <c r="B88" s="54"/>
      <c r="C88" s="54"/>
      <c r="D88" s="54"/>
      <c r="E88" s="54"/>
      <c r="F88" s="54"/>
      <c r="G88" s="54"/>
      <c r="H88" s="54"/>
      <c r="I88" s="54"/>
    </row>
    <row r="89" spans="1:9" s="48" customFormat="1" x14ac:dyDescent="0.2">
      <c r="A89" s="54"/>
      <c r="B89" s="54"/>
      <c r="C89" s="54"/>
      <c r="D89" s="54"/>
      <c r="E89" s="54"/>
      <c r="F89" s="54"/>
      <c r="G89" s="54"/>
      <c r="H89" s="54"/>
      <c r="I89" s="54"/>
    </row>
    <row r="90" spans="1:9" s="48" customFormat="1" x14ac:dyDescent="0.2">
      <c r="A90" s="54"/>
      <c r="B90" s="54"/>
      <c r="C90" s="54"/>
      <c r="D90" s="54"/>
      <c r="E90" s="54"/>
      <c r="F90" s="54"/>
      <c r="G90" s="54"/>
      <c r="H90" s="54"/>
      <c r="I90" s="54"/>
    </row>
    <row r="91" spans="1:9" s="48" customFormat="1" x14ac:dyDescent="0.2">
      <c r="A91" s="54"/>
      <c r="B91" s="54"/>
      <c r="C91" s="54"/>
      <c r="D91" s="54"/>
      <c r="E91" s="54"/>
      <c r="F91" s="54"/>
      <c r="G91" s="54"/>
      <c r="H91" s="54"/>
      <c r="I91" s="54"/>
    </row>
    <row r="92" spans="1:9" s="48" customFormat="1" x14ac:dyDescent="0.2">
      <c r="A92" s="54"/>
      <c r="B92" s="54"/>
      <c r="C92" s="54"/>
      <c r="D92" s="54"/>
      <c r="E92" s="54"/>
      <c r="F92" s="54"/>
      <c r="G92" s="54"/>
      <c r="H92" s="54"/>
      <c r="I92" s="54"/>
    </row>
    <row r="93" spans="1:9" s="48" customFormat="1" x14ac:dyDescent="0.2">
      <c r="A93" s="54"/>
      <c r="B93" s="54"/>
      <c r="C93" s="54"/>
      <c r="D93" s="54"/>
      <c r="E93" s="54"/>
      <c r="F93" s="54"/>
      <c r="G93" s="54"/>
      <c r="H93" s="54"/>
      <c r="I93" s="54"/>
    </row>
    <row r="94" spans="1:9" s="48" customFormat="1" x14ac:dyDescent="0.2">
      <c r="A94" s="54"/>
      <c r="B94" s="54"/>
      <c r="C94" s="54"/>
      <c r="D94" s="54"/>
      <c r="E94" s="54"/>
      <c r="F94" s="54"/>
      <c r="G94" s="54"/>
      <c r="H94" s="54"/>
      <c r="I94" s="54"/>
    </row>
    <row r="95" spans="1:9" s="48" customFormat="1" x14ac:dyDescent="0.2">
      <c r="A95" s="54"/>
      <c r="B95" s="54"/>
      <c r="C95" s="54"/>
      <c r="D95" s="54"/>
      <c r="E95" s="54"/>
      <c r="F95" s="54"/>
      <c r="G95" s="54"/>
      <c r="H95" s="54"/>
      <c r="I95" s="54"/>
    </row>
    <row r="96" spans="1:9" s="48" customFormat="1" x14ac:dyDescent="0.2">
      <c r="A96" s="54"/>
      <c r="B96" s="54"/>
      <c r="C96" s="54"/>
      <c r="D96" s="54"/>
      <c r="E96" s="54"/>
      <c r="F96" s="54"/>
      <c r="G96" s="54"/>
      <c r="H96" s="54"/>
      <c r="I96" s="54"/>
    </row>
    <row r="97" spans="1:9" s="48" customFormat="1" x14ac:dyDescent="0.2">
      <c r="A97" s="54"/>
      <c r="B97" s="54"/>
      <c r="C97" s="54"/>
      <c r="D97" s="54"/>
      <c r="E97" s="54"/>
      <c r="F97" s="54"/>
      <c r="G97" s="54"/>
      <c r="H97" s="54"/>
      <c r="I97" s="54"/>
    </row>
    <row r="98" spans="1:9" s="48" customFormat="1" x14ac:dyDescent="0.2">
      <c r="A98" s="54"/>
      <c r="B98" s="54"/>
      <c r="C98" s="54"/>
      <c r="D98" s="54"/>
      <c r="E98" s="54"/>
      <c r="F98" s="54"/>
      <c r="G98" s="54"/>
      <c r="H98" s="54"/>
      <c r="I98" s="54"/>
    </row>
    <row r="99" spans="1:9" s="48" customFormat="1" x14ac:dyDescent="0.2">
      <c r="A99" s="54"/>
      <c r="B99" s="54"/>
      <c r="C99" s="54"/>
      <c r="D99" s="54"/>
      <c r="E99" s="54"/>
      <c r="F99" s="54"/>
      <c r="G99" s="54"/>
      <c r="H99" s="54"/>
      <c r="I99" s="54"/>
    </row>
    <row r="100" spans="1:9" s="48" customFormat="1" x14ac:dyDescent="0.2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s="48" customFormat="1" x14ac:dyDescent="0.2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s="48" customFormat="1" x14ac:dyDescent="0.2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s="48" customFormat="1" x14ac:dyDescent="0.2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 s="48" customFormat="1" x14ac:dyDescent="0.2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s="48" customFormat="1" x14ac:dyDescent="0.2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s="48" customFormat="1" x14ac:dyDescent="0.2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 s="48" customFormat="1" x14ac:dyDescent="0.2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s="48" customFormat="1" x14ac:dyDescent="0.2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 s="48" customFormat="1" x14ac:dyDescent="0.2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 s="48" customFormat="1" x14ac:dyDescent="0.2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 s="48" customFormat="1" x14ac:dyDescent="0.2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 s="48" customFormat="1" x14ac:dyDescent="0.2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 s="48" customFormat="1" x14ac:dyDescent="0.2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 s="48" customFormat="1" x14ac:dyDescent="0.2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 s="48" customFormat="1" x14ac:dyDescent="0.2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9" s="48" customFormat="1" x14ac:dyDescent="0.2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 s="48" customFormat="1" x14ac:dyDescent="0.2">
      <c r="A117" s="54"/>
      <c r="B117" s="54"/>
      <c r="C117" s="54"/>
      <c r="D117" s="54"/>
      <c r="E117" s="54"/>
      <c r="F117" s="54"/>
      <c r="G117" s="54"/>
      <c r="H117" s="54"/>
      <c r="I117" s="54"/>
    </row>
    <row r="118" spans="1:9" s="48" customFormat="1" x14ac:dyDescent="0.2">
      <c r="A118" s="54"/>
      <c r="B118" s="54"/>
      <c r="C118" s="54"/>
      <c r="D118" s="54"/>
      <c r="E118" s="54"/>
      <c r="F118" s="54"/>
      <c r="G118" s="54"/>
      <c r="H118" s="54"/>
      <c r="I118" s="54"/>
    </row>
    <row r="119" spans="1:9" s="48" customFormat="1" x14ac:dyDescent="0.2">
      <c r="A119" s="54"/>
      <c r="B119" s="54"/>
      <c r="C119" s="54"/>
      <c r="D119" s="54"/>
      <c r="E119" s="54"/>
      <c r="F119" s="54"/>
      <c r="G119" s="54"/>
      <c r="H119" s="54"/>
      <c r="I119" s="54"/>
    </row>
    <row r="120" spans="1:9" s="48" customFormat="1" x14ac:dyDescent="0.2">
      <c r="A120" s="54"/>
      <c r="B120" s="54"/>
      <c r="C120" s="54"/>
      <c r="D120" s="54"/>
      <c r="E120" s="54"/>
      <c r="F120" s="54"/>
      <c r="G120" s="54"/>
      <c r="H120" s="54"/>
      <c r="I120" s="54"/>
    </row>
    <row r="121" spans="1:9" s="48" customFormat="1" x14ac:dyDescent="0.2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9" s="48" customFormat="1" x14ac:dyDescent="0.2">
      <c r="A122" s="54"/>
      <c r="B122" s="54"/>
      <c r="C122" s="54"/>
      <c r="D122" s="54"/>
      <c r="E122" s="54"/>
      <c r="F122" s="54"/>
      <c r="G122" s="54"/>
      <c r="H122" s="54"/>
      <c r="I122" s="54"/>
    </row>
    <row r="123" spans="1:9" s="48" customFormat="1" x14ac:dyDescent="0.2">
      <c r="A123" s="54"/>
      <c r="B123" s="54"/>
      <c r="C123" s="54"/>
      <c r="D123" s="54"/>
      <c r="E123" s="54"/>
      <c r="F123" s="54"/>
      <c r="G123" s="54"/>
      <c r="H123" s="54"/>
      <c r="I123" s="54"/>
    </row>
    <row r="124" spans="1:9" s="48" customFormat="1" x14ac:dyDescent="0.2">
      <c r="A124" s="54"/>
      <c r="B124" s="54"/>
      <c r="C124" s="54"/>
      <c r="D124" s="54"/>
      <c r="E124" s="54"/>
      <c r="F124" s="54"/>
      <c r="G124" s="54"/>
      <c r="H124" s="54"/>
      <c r="I124" s="54"/>
    </row>
    <row r="125" spans="1:9" s="48" customFormat="1" x14ac:dyDescent="0.2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9" s="48" customFormat="1" x14ac:dyDescent="0.2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9" s="48" customFormat="1" x14ac:dyDescent="0.2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9" s="48" customFormat="1" x14ac:dyDescent="0.2">
      <c r="A128" s="54"/>
      <c r="B128" s="54"/>
      <c r="C128" s="54"/>
      <c r="D128" s="54"/>
      <c r="E128" s="54"/>
      <c r="F128" s="54"/>
      <c r="G128" s="54"/>
      <c r="H128" s="54"/>
      <c r="I128" s="54"/>
    </row>
    <row r="129" spans="1:9" s="48" customFormat="1" x14ac:dyDescent="0.2">
      <c r="A129" s="54"/>
      <c r="B129" s="54"/>
      <c r="C129" s="54"/>
      <c r="D129" s="54"/>
      <c r="E129" s="54"/>
      <c r="F129" s="54"/>
      <c r="G129" s="54"/>
      <c r="H129" s="54"/>
      <c r="I129" s="54"/>
    </row>
    <row r="130" spans="1:9" s="48" customFormat="1" x14ac:dyDescent="0.2">
      <c r="A130" s="54"/>
      <c r="B130" s="54"/>
      <c r="C130" s="54"/>
      <c r="D130" s="54"/>
      <c r="E130" s="54"/>
      <c r="F130" s="54"/>
      <c r="G130" s="54"/>
      <c r="H130" s="54"/>
      <c r="I130" s="54"/>
    </row>
    <row r="131" spans="1:9" s="48" customFormat="1" x14ac:dyDescent="0.2">
      <c r="A131" s="54"/>
      <c r="B131" s="54"/>
      <c r="C131" s="54"/>
      <c r="D131" s="54"/>
      <c r="E131" s="54"/>
      <c r="F131" s="54"/>
      <c r="G131" s="54"/>
      <c r="H131" s="54"/>
      <c r="I131" s="54"/>
    </row>
    <row r="132" spans="1:9" s="48" customFormat="1" x14ac:dyDescent="0.2">
      <c r="A132" s="54"/>
      <c r="B132" s="54"/>
      <c r="C132" s="54"/>
      <c r="D132" s="54"/>
      <c r="E132" s="54"/>
      <c r="F132" s="54"/>
      <c r="G132" s="54"/>
      <c r="H132" s="54"/>
      <c r="I132" s="54"/>
    </row>
    <row r="133" spans="1:9" s="48" customFormat="1" x14ac:dyDescent="0.2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 s="48" customFormat="1" x14ac:dyDescent="0.2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s="48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4"/>
    </row>
    <row r="136" spans="1:9" s="48" customFormat="1" x14ac:dyDescent="0.2">
      <c r="A136" s="54"/>
      <c r="B136" s="54"/>
      <c r="C136" s="54"/>
      <c r="D136" s="54"/>
      <c r="E136" s="54"/>
      <c r="F136" s="54"/>
      <c r="G136" s="54"/>
      <c r="H136" s="54"/>
      <c r="I136" s="54"/>
    </row>
    <row r="137" spans="1:9" s="48" customFormat="1" x14ac:dyDescent="0.2">
      <c r="A137" s="54"/>
      <c r="B137" s="54"/>
      <c r="C137" s="54"/>
      <c r="D137" s="54"/>
      <c r="E137" s="54"/>
      <c r="F137" s="54"/>
      <c r="G137" s="54"/>
      <c r="H137" s="54"/>
      <c r="I137" s="54"/>
    </row>
    <row r="138" spans="1:9" s="48" customFormat="1" x14ac:dyDescent="0.2">
      <c r="A138" s="54"/>
      <c r="B138" s="54"/>
      <c r="C138" s="54"/>
      <c r="D138" s="54"/>
      <c r="E138" s="54"/>
      <c r="F138" s="54"/>
      <c r="G138" s="54"/>
      <c r="H138" s="54"/>
      <c r="I138" s="54"/>
    </row>
    <row r="139" spans="1:9" s="48" customFormat="1" x14ac:dyDescent="0.2">
      <c r="A139" s="54"/>
      <c r="B139" s="54"/>
      <c r="C139" s="54"/>
      <c r="D139" s="54"/>
      <c r="E139" s="54"/>
      <c r="F139" s="54"/>
      <c r="G139" s="54"/>
      <c r="H139" s="54"/>
      <c r="I139" s="54"/>
    </row>
    <row r="140" spans="1:9" s="48" customFormat="1" x14ac:dyDescent="0.2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 s="48" customFormat="1" x14ac:dyDescent="0.2">
      <c r="A141" s="54"/>
      <c r="B141" s="54"/>
      <c r="C141" s="54"/>
      <c r="D141" s="54"/>
      <c r="E141" s="54"/>
      <c r="F141" s="54"/>
      <c r="G141" s="54"/>
      <c r="H141" s="54"/>
      <c r="I141" s="54"/>
    </row>
    <row r="142" spans="1:9" s="48" customFormat="1" x14ac:dyDescent="0.2">
      <c r="A142" s="54"/>
      <c r="B142" s="54"/>
      <c r="C142" s="54"/>
      <c r="D142" s="54"/>
      <c r="E142" s="54"/>
      <c r="F142" s="54"/>
      <c r="G142" s="54"/>
      <c r="H142" s="54"/>
      <c r="I142" s="54"/>
    </row>
    <row r="143" spans="1:9" s="48" customFormat="1" x14ac:dyDescent="0.2">
      <c r="A143" s="54"/>
      <c r="B143" s="54"/>
      <c r="C143" s="54"/>
      <c r="D143" s="54"/>
      <c r="E143" s="54"/>
      <c r="F143" s="54"/>
      <c r="G143" s="54"/>
      <c r="H143" s="54"/>
      <c r="I143" s="54"/>
    </row>
    <row r="144" spans="1:9" s="48" customFormat="1" x14ac:dyDescent="0.2">
      <c r="A144" s="54"/>
      <c r="B144" s="54"/>
      <c r="C144" s="54"/>
      <c r="D144" s="54"/>
      <c r="E144" s="54"/>
      <c r="F144" s="54"/>
      <c r="G144" s="54"/>
      <c r="H144" s="54"/>
      <c r="I144" s="54"/>
    </row>
    <row r="145" spans="1:9" s="48" customFormat="1" x14ac:dyDescent="0.2">
      <c r="A145" s="54"/>
      <c r="B145" s="54"/>
      <c r="C145" s="54"/>
      <c r="D145" s="54"/>
      <c r="E145" s="54"/>
      <c r="F145" s="54"/>
      <c r="G145" s="54"/>
      <c r="H145" s="54"/>
      <c r="I145" s="54"/>
    </row>
    <row r="146" spans="1:9" s="48" customFormat="1" x14ac:dyDescent="0.2">
      <c r="A146" s="54"/>
      <c r="B146" s="54"/>
      <c r="C146" s="54"/>
      <c r="D146" s="54"/>
      <c r="E146" s="54"/>
      <c r="F146" s="54"/>
      <c r="G146" s="54"/>
      <c r="H146" s="54"/>
      <c r="I146" s="54"/>
    </row>
    <row r="147" spans="1:9" s="48" customFormat="1" x14ac:dyDescent="0.2">
      <c r="A147" s="54"/>
      <c r="B147" s="54"/>
      <c r="C147" s="54"/>
      <c r="D147" s="54"/>
      <c r="E147" s="54"/>
      <c r="F147" s="54"/>
      <c r="G147" s="54"/>
      <c r="H147" s="54"/>
      <c r="I147" s="54"/>
    </row>
    <row r="148" spans="1:9" s="48" customFormat="1" x14ac:dyDescent="0.2">
      <c r="A148" s="54"/>
      <c r="B148" s="54"/>
      <c r="C148" s="54"/>
      <c r="D148" s="54"/>
      <c r="E148" s="54"/>
      <c r="F148" s="54"/>
      <c r="G148" s="54"/>
      <c r="H148" s="54"/>
      <c r="I148" s="54"/>
    </row>
    <row r="149" spans="1:9" s="48" customFormat="1" x14ac:dyDescent="0.2">
      <c r="A149" s="54"/>
      <c r="B149" s="54"/>
      <c r="C149" s="54"/>
      <c r="D149" s="54"/>
      <c r="E149" s="54"/>
      <c r="F149" s="54"/>
      <c r="G149" s="54"/>
      <c r="H149" s="54"/>
      <c r="I149" s="54"/>
    </row>
    <row r="150" spans="1:9" s="48" customFormat="1" x14ac:dyDescent="0.2">
      <c r="A150" s="54"/>
      <c r="B150" s="54"/>
      <c r="C150" s="54"/>
      <c r="D150" s="54"/>
      <c r="E150" s="54"/>
      <c r="F150" s="54"/>
      <c r="G150" s="54"/>
      <c r="H150" s="54"/>
      <c r="I150" s="54"/>
    </row>
    <row r="151" spans="1:9" s="48" customFormat="1" x14ac:dyDescent="0.2">
      <c r="A151" s="54"/>
      <c r="B151" s="54"/>
      <c r="C151" s="54"/>
      <c r="D151" s="54"/>
      <c r="E151" s="54"/>
      <c r="F151" s="54"/>
      <c r="G151" s="54"/>
      <c r="H151" s="54"/>
      <c r="I151" s="54"/>
    </row>
    <row r="152" spans="1:9" s="48" customFormat="1" x14ac:dyDescent="0.2">
      <c r="A152" s="54"/>
      <c r="B152" s="54"/>
      <c r="C152" s="54"/>
      <c r="D152" s="54"/>
      <c r="E152" s="54"/>
      <c r="F152" s="54"/>
      <c r="G152" s="54"/>
      <c r="H152" s="54"/>
      <c r="I152" s="54"/>
    </row>
    <row r="153" spans="1:9" s="48" customFormat="1" x14ac:dyDescent="0.2">
      <c r="A153" s="54"/>
      <c r="B153" s="54"/>
      <c r="C153" s="54"/>
      <c r="D153" s="54"/>
      <c r="E153" s="54"/>
      <c r="F153" s="54"/>
      <c r="G153" s="54"/>
      <c r="H153" s="54"/>
      <c r="I153" s="54"/>
    </row>
    <row r="154" spans="1:9" s="48" customFormat="1" x14ac:dyDescent="0.2">
      <c r="A154" s="54"/>
      <c r="B154" s="54"/>
      <c r="C154" s="54"/>
      <c r="D154" s="54"/>
      <c r="E154" s="54"/>
      <c r="F154" s="54"/>
      <c r="G154" s="54"/>
      <c r="H154" s="54"/>
      <c r="I154" s="54"/>
    </row>
    <row r="155" spans="1:9" s="48" customFormat="1" x14ac:dyDescent="0.2">
      <c r="A155" s="54"/>
      <c r="B155" s="54"/>
      <c r="C155" s="54"/>
      <c r="D155" s="54"/>
      <c r="E155" s="54"/>
      <c r="F155" s="54"/>
      <c r="G155" s="54"/>
      <c r="H155" s="54"/>
      <c r="I155" s="54"/>
    </row>
    <row r="156" spans="1:9" s="48" customFormat="1" x14ac:dyDescent="0.2">
      <c r="A156" s="54"/>
      <c r="B156" s="54"/>
      <c r="C156" s="54"/>
      <c r="D156" s="54"/>
      <c r="E156" s="54"/>
      <c r="F156" s="54"/>
      <c r="G156" s="54"/>
      <c r="H156" s="54"/>
      <c r="I156" s="54"/>
    </row>
    <row r="157" spans="1:9" s="48" customFormat="1" x14ac:dyDescent="0.2">
      <c r="A157" s="54"/>
      <c r="B157" s="54"/>
      <c r="C157" s="54"/>
      <c r="D157" s="54"/>
      <c r="E157" s="54"/>
      <c r="F157" s="54"/>
      <c r="G157" s="54"/>
      <c r="H157" s="54"/>
      <c r="I157" s="54"/>
    </row>
    <row r="158" spans="1:9" s="48" customFormat="1" x14ac:dyDescent="0.2">
      <c r="A158" s="54"/>
      <c r="B158" s="54"/>
      <c r="C158" s="54"/>
      <c r="D158" s="54"/>
      <c r="E158" s="54"/>
      <c r="F158" s="54"/>
      <c r="G158" s="54"/>
      <c r="H158" s="54"/>
      <c r="I158" s="54"/>
    </row>
    <row r="159" spans="1:9" s="48" customFormat="1" x14ac:dyDescent="0.2">
      <c r="A159" s="54"/>
      <c r="B159" s="54"/>
      <c r="C159" s="54"/>
      <c r="D159" s="54"/>
      <c r="E159" s="54"/>
      <c r="F159" s="54"/>
      <c r="G159" s="54"/>
      <c r="H159" s="54"/>
      <c r="I159" s="54"/>
    </row>
    <row r="160" spans="1:9" s="48" customFormat="1" x14ac:dyDescent="0.2">
      <c r="A160" s="54"/>
      <c r="B160" s="54"/>
      <c r="C160" s="54"/>
      <c r="D160" s="54"/>
      <c r="E160" s="54"/>
      <c r="F160" s="54"/>
      <c r="G160" s="54"/>
      <c r="H160" s="54"/>
      <c r="I160" s="54"/>
    </row>
    <row r="161" spans="1:9" s="48" customFormat="1" x14ac:dyDescent="0.2">
      <c r="A161" s="54"/>
      <c r="B161" s="54"/>
      <c r="C161" s="54"/>
      <c r="D161" s="54"/>
      <c r="E161" s="54"/>
      <c r="F161" s="54"/>
      <c r="G161" s="54"/>
      <c r="H161" s="54"/>
      <c r="I161" s="54"/>
    </row>
    <row r="162" spans="1:9" s="48" customFormat="1" x14ac:dyDescent="0.2">
      <c r="A162" s="54"/>
      <c r="B162" s="54"/>
      <c r="C162" s="54"/>
      <c r="D162" s="54"/>
      <c r="E162" s="54"/>
      <c r="F162" s="54"/>
      <c r="G162" s="54"/>
      <c r="H162" s="54"/>
      <c r="I162" s="54"/>
    </row>
    <row r="163" spans="1:9" s="48" customFormat="1" x14ac:dyDescent="0.2">
      <c r="A163" s="54"/>
      <c r="B163" s="54"/>
      <c r="C163" s="54"/>
      <c r="D163" s="54"/>
      <c r="E163" s="54"/>
      <c r="F163" s="54"/>
      <c r="G163" s="54"/>
      <c r="H163" s="54"/>
      <c r="I163" s="54"/>
    </row>
    <row r="164" spans="1:9" s="48" customFormat="1" x14ac:dyDescent="0.2">
      <c r="A164" s="54"/>
      <c r="B164" s="54"/>
      <c r="C164" s="54"/>
      <c r="D164" s="54"/>
      <c r="E164" s="54"/>
      <c r="F164" s="54"/>
      <c r="G164" s="54"/>
      <c r="H164" s="54"/>
      <c r="I164" s="54"/>
    </row>
    <row r="165" spans="1:9" s="48" customFormat="1" x14ac:dyDescent="0.2">
      <c r="A165" s="54"/>
      <c r="B165" s="54"/>
      <c r="C165" s="54"/>
      <c r="D165" s="54"/>
      <c r="E165" s="54"/>
      <c r="F165" s="54"/>
      <c r="G165" s="54"/>
      <c r="H165" s="54"/>
      <c r="I165" s="54"/>
    </row>
    <row r="166" spans="1:9" s="48" customFormat="1" x14ac:dyDescent="0.2">
      <c r="A166" s="54"/>
      <c r="B166" s="54"/>
      <c r="C166" s="54"/>
      <c r="D166" s="54"/>
      <c r="E166" s="54"/>
      <c r="F166" s="54"/>
      <c r="G166" s="54"/>
      <c r="H166" s="54"/>
      <c r="I166" s="54"/>
    </row>
    <row r="167" spans="1:9" s="48" customFormat="1" x14ac:dyDescent="0.2">
      <c r="A167" s="54"/>
      <c r="B167" s="54"/>
      <c r="C167" s="54"/>
      <c r="D167" s="54"/>
      <c r="E167" s="54"/>
      <c r="F167" s="54"/>
      <c r="G167" s="54"/>
      <c r="H167" s="54"/>
      <c r="I167" s="54"/>
    </row>
    <row r="168" spans="1:9" s="48" customFormat="1" x14ac:dyDescent="0.2">
      <c r="A168" s="54"/>
      <c r="B168" s="54"/>
      <c r="C168" s="54"/>
      <c r="D168" s="54"/>
      <c r="E168" s="54"/>
      <c r="F168" s="54"/>
      <c r="G168" s="54"/>
      <c r="H168" s="54"/>
      <c r="I168" s="54"/>
    </row>
    <row r="169" spans="1:9" s="48" customFormat="1" x14ac:dyDescent="0.2">
      <c r="A169" s="54"/>
      <c r="B169" s="54"/>
      <c r="C169" s="54"/>
      <c r="D169" s="54"/>
      <c r="E169" s="54"/>
      <c r="F169" s="54"/>
      <c r="G169" s="54"/>
      <c r="H169" s="54"/>
      <c r="I169" s="54"/>
    </row>
    <row r="170" spans="1:9" s="48" customFormat="1" x14ac:dyDescent="0.2">
      <c r="A170" s="54"/>
      <c r="B170" s="54"/>
      <c r="C170" s="54"/>
      <c r="D170" s="54"/>
      <c r="E170" s="54"/>
      <c r="F170" s="54"/>
      <c r="G170" s="54"/>
      <c r="H170" s="54"/>
      <c r="I170" s="54"/>
    </row>
    <row r="171" spans="1:9" s="48" customFormat="1" x14ac:dyDescent="0.2">
      <c r="A171" s="54"/>
      <c r="B171" s="54"/>
      <c r="C171" s="54"/>
      <c r="D171" s="54"/>
      <c r="E171" s="54"/>
      <c r="F171" s="54"/>
      <c r="G171" s="54"/>
      <c r="H171" s="54"/>
      <c r="I171" s="54"/>
    </row>
    <row r="172" spans="1:9" s="48" customFormat="1" x14ac:dyDescent="0.2">
      <c r="A172" s="54"/>
      <c r="B172" s="54"/>
      <c r="C172" s="54"/>
      <c r="D172" s="54"/>
      <c r="E172" s="54"/>
      <c r="F172" s="54"/>
      <c r="G172" s="54"/>
      <c r="H172" s="54"/>
      <c r="I172" s="54"/>
    </row>
    <row r="173" spans="1:9" s="48" customFormat="1" x14ac:dyDescent="0.2">
      <c r="A173" s="54"/>
      <c r="B173" s="54"/>
      <c r="C173" s="54"/>
      <c r="D173" s="54"/>
      <c r="E173" s="54"/>
      <c r="F173" s="54"/>
      <c r="G173" s="54"/>
      <c r="H173" s="54"/>
      <c r="I173" s="54"/>
    </row>
    <row r="174" spans="1:9" s="48" customFormat="1" x14ac:dyDescent="0.2">
      <c r="A174" s="54"/>
      <c r="B174" s="54"/>
      <c r="C174" s="54"/>
      <c r="D174" s="54"/>
      <c r="E174" s="54"/>
      <c r="F174" s="54"/>
      <c r="G174" s="54"/>
      <c r="H174" s="54"/>
      <c r="I174" s="54"/>
    </row>
    <row r="175" spans="1:9" s="48" customFormat="1" x14ac:dyDescent="0.2">
      <c r="A175" s="54"/>
      <c r="B175" s="54"/>
      <c r="C175" s="54"/>
      <c r="D175" s="54"/>
      <c r="E175" s="54"/>
      <c r="F175" s="54"/>
      <c r="G175" s="54"/>
      <c r="H175" s="54"/>
      <c r="I175" s="54"/>
    </row>
    <row r="176" spans="1:9" s="48" customFormat="1" x14ac:dyDescent="0.2">
      <c r="A176" s="54"/>
      <c r="B176" s="54"/>
      <c r="C176" s="54"/>
      <c r="D176" s="54"/>
      <c r="E176" s="54"/>
      <c r="F176" s="54"/>
      <c r="G176" s="54"/>
      <c r="H176" s="54"/>
      <c r="I176" s="54"/>
    </row>
    <row r="177" spans="1:9" s="48" customFormat="1" x14ac:dyDescent="0.2">
      <c r="A177" s="54"/>
      <c r="B177" s="54"/>
      <c r="C177" s="54"/>
      <c r="D177" s="54"/>
      <c r="E177" s="54"/>
      <c r="F177" s="54"/>
      <c r="G177" s="54"/>
      <c r="H177" s="54"/>
      <c r="I177" s="54"/>
    </row>
    <row r="178" spans="1:9" s="48" customFormat="1" x14ac:dyDescent="0.2">
      <c r="A178" s="54"/>
      <c r="B178" s="54"/>
      <c r="C178" s="54"/>
      <c r="D178" s="54"/>
      <c r="E178" s="54"/>
      <c r="F178" s="54"/>
      <c r="G178" s="54"/>
      <c r="H178" s="54"/>
      <c r="I178" s="54"/>
    </row>
    <row r="179" spans="1:9" s="48" customFormat="1" x14ac:dyDescent="0.2">
      <c r="A179" s="54"/>
      <c r="B179" s="54"/>
      <c r="C179" s="54"/>
      <c r="D179" s="54"/>
      <c r="E179" s="54"/>
      <c r="F179" s="54"/>
      <c r="G179" s="54"/>
      <c r="H179" s="54"/>
      <c r="I179" s="54"/>
    </row>
    <row r="180" spans="1:9" s="48" customFormat="1" x14ac:dyDescent="0.2">
      <c r="A180" s="54"/>
      <c r="B180" s="54"/>
      <c r="C180" s="54"/>
      <c r="D180" s="54"/>
      <c r="E180" s="54"/>
      <c r="F180" s="54"/>
      <c r="G180" s="54"/>
      <c r="H180" s="54"/>
      <c r="I180" s="54"/>
    </row>
    <row r="181" spans="1:9" s="48" customFormat="1" x14ac:dyDescent="0.2">
      <c r="A181" s="54"/>
      <c r="B181" s="54"/>
      <c r="C181" s="54"/>
      <c r="D181" s="54"/>
      <c r="E181" s="54"/>
      <c r="F181" s="54"/>
      <c r="G181" s="54"/>
      <c r="H181" s="54"/>
      <c r="I181" s="54"/>
    </row>
    <row r="182" spans="1:9" s="48" customFormat="1" x14ac:dyDescent="0.2">
      <c r="A182" s="54"/>
      <c r="B182" s="54"/>
      <c r="C182" s="54"/>
      <c r="D182" s="54"/>
      <c r="E182" s="54"/>
      <c r="F182" s="54"/>
      <c r="G182" s="54"/>
      <c r="H182" s="54"/>
      <c r="I182" s="54"/>
    </row>
    <row r="183" spans="1:9" s="48" customFormat="1" x14ac:dyDescent="0.2">
      <c r="A183" s="54"/>
      <c r="B183" s="54"/>
      <c r="C183" s="54"/>
      <c r="D183" s="54"/>
      <c r="E183" s="54"/>
      <c r="F183" s="54"/>
      <c r="G183" s="54"/>
      <c r="H183" s="54"/>
      <c r="I183" s="54"/>
    </row>
    <row r="184" spans="1:9" s="48" customFormat="1" x14ac:dyDescent="0.2">
      <c r="A184" s="54"/>
      <c r="B184" s="54"/>
      <c r="C184" s="54"/>
      <c r="D184" s="54"/>
      <c r="E184" s="54"/>
      <c r="F184" s="54"/>
      <c r="G184" s="54"/>
      <c r="H184" s="54"/>
      <c r="I184" s="54"/>
    </row>
    <row r="185" spans="1:9" s="48" customFormat="1" x14ac:dyDescent="0.2">
      <c r="A185" s="54"/>
      <c r="B185" s="54"/>
      <c r="C185" s="54"/>
      <c r="D185" s="54"/>
      <c r="E185" s="54"/>
      <c r="F185" s="54"/>
      <c r="G185" s="54"/>
      <c r="H185" s="54"/>
      <c r="I185" s="54"/>
    </row>
    <row r="186" spans="1:9" s="48" customFormat="1" x14ac:dyDescent="0.2">
      <c r="A186" s="54"/>
      <c r="B186" s="54"/>
      <c r="C186" s="54"/>
      <c r="D186" s="54"/>
      <c r="E186" s="54"/>
      <c r="F186" s="54"/>
      <c r="G186" s="54"/>
      <c r="H186" s="54"/>
      <c r="I186" s="54"/>
    </row>
    <row r="187" spans="1:9" s="48" customFormat="1" x14ac:dyDescent="0.2">
      <c r="A187" s="54"/>
      <c r="B187" s="54"/>
      <c r="C187" s="54"/>
      <c r="D187" s="54"/>
      <c r="E187" s="54"/>
      <c r="F187" s="54"/>
      <c r="G187" s="54"/>
      <c r="H187" s="54"/>
      <c r="I187" s="54"/>
    </row>
    <row r="188" spans="1:9" s="48" customFormat="1" x14ac:dyDescent="0.2">
      <c r="A188" s="54"/>
      <c r="B188" s="54"/>
      <c r="C188" s="54"/>
      <c r="D188" s="54"/>
      <c r="E188" s="54"/>
      <c r="F188" s="54"/>
      <c r="G188" s="54"/>
      <c r="H188" s="54"/>
      <c r="I188" s="54"/>
    </row>
    <row r="189" spans="1:9" s="48" customFormat="1" x14ac:dyDescent="0.2">
      <c r="A189" s="54"/>
      <c r="B189" s="54"/>
      <c r="C189" s="54"/>
      <c r="D189" s="54"/>
      <c r="E189" s="54"/>
      <c r="F189" s="54"/>
      <c r="G189" s="54"/>
      <c r="H189" s="54"/>
      <c r="I189" s="54"/>
    </row>
    <row r="190" spans="1:9" s="48" customFormat="1" x14ac:dyDescent="0.2">
      <c r="A190" s="54"/>
      <c r="B190" s="54"/>
      <c r="C190" s="54"/>
      <c r="D190" s="54"/>
      <c r="E190" s="54"/>
      <c r="F190" s="54"/>
      <c r="G190" s="54"/>
      <c r="H190" s="54"/>
      <c r="I190" s="54"/>
    </row>
    <row r="191" spans="1:9" s="48" customFormat="1" x14ac:dyDescent="0.2">
      <c r="A191" s="54"/>
      <c r="B191" s="54"/>
      <c r="C191" s="54"/>
      <c r="D191" s="54"/>
      <c r="E191" s="54"/>
      <c r="F191" s="54"/>
      <c r="G191" s="54"/>
      <c r="H191" s="54"/>
      <c r="I191" s="54"/>
    </row>
    <row r="192" spans="1:9" s="48" customFormat="1" x14ac:dyDescent="0.2">
      <c r="A192" s="54"/>
      <c r="B192" s="54"/>
      <c r="C192" s="54"/>
      <c r="D192" s="54"/>
      <c r="E192" s="54"/>
      <c r="F192" s="54"/>
      <c r="G192" s="54"/>
      <c r="H192" s="54"/>
      <c r="I192" s="54"/>
    </row>
    <row r="193" spans="1:9" s="48" customFormat="1" x14ac:dyDescent="0.2">
      <c r="A193" s="54"/>
      <c r="B193" s="54"/>
      <c r="C193" s="54"/>
      <c r="D193" s="54"/>
      <c r="E193" s="54"/>
      <c r="F193" s="54"/>
      <c r="G193" s="54"/>
      <c r="H193" s="54"/>
      <c r="I193" s="54"/>
    </row>
    <row r="194" spans="1:9" s="48" customFormat="1" x14ac:dyDescent="0.2">
      <c r="A194" s="54"/>
      <c r="B194" s="54"/>
      <c r="C194" s="54"/>
      <c r="D194" s="54"/>
      <c r="E194" s="54"/>
      <c r="F194" s="54"/>
      <c r="G194" s="54"/>
      <c r="H194" s="54"/>
      <c r="I194" s="54"/>
    </row>
    <row r="195" spans="1:9" s="48" customFormat="1" x14ac:dyDescent="0.2">
      <c r="A195" s="54"/>
      <c r="B195" s="54"/>
      <c r="C195" s="54"/>
      <c r="D195" s="54"/>
      <c r="E195" s="54"/>
      <c r="F195" s="54"/>
      <c r="G195" s="54"/>
      <c r="H195" s="54"/>
      <c r="I195" s="54"/>
    </row>
    <row r="196" spans="1:9" s="48" customFormat="1" x14ac:dyDescent="0.2">
      <c r="A196" s="54"/>
      <c r="B196" s="54"/>
      <c r="C196" s="54"/>
      <c r="D196" s="54"/>
      <c r="E196" s="54"/>
      <c r="F196" s="54"/>
      <c r="G196" s="54"/>
      <c r="H196" s="54"/>
      <c r="I196" s="54"/>
    </row>
    <row r="197" spans="1:9" s="48" customFormat="1" x14ac:dyDescent="0.2">
      <c r="A197" s="54"/>
      <c r="B197" s="54"/>
      <c r="C197" s="54"/>
      <c r="D197" s="54"/>
      <c r="E197" s="54"/>
      <c r="F197" s="54"/>
      <c r="G197" s="54"/>
      <c r="H197" s="54"/>
      <c r="I197" s="54"/>
    </row>
    <row r="198" spans="1:9" s="48" customFormat="1" x14ac:dyDescent="0.2">
      <c r="A198" s="54"/>
      <c r="B198" s="54"/>
      <c r="C198" s="54"/>
      <c r="D198" s="54"/>
      <c r="E198" s="54"/>
      <c r="F198" s="54"/>
      <c r="G198" s="54"/>
      <c r="H198" s="54"/>
      <c r="I198" s="54"/>
    </row>
    <row r="199" spans="1:9" s="48" customFormat="1" x14ac:dyDescent="0.2">
      <c r="A199" s="54"/>
      <c r="B199" s="54"/>
      <c r="C199" s="54"/>
      <c r="D199" s="54"/>
      <c r="E199" s="54"/>
      <c r="F199" s="54"/>
      <c r="G199" s="54"/>
      <c r="H199" s="54"/>
      <c r="I199" s="54"/>
    </row>
    <row r="200" spans="1:9" s="48" customFormat="1" x14ac:dyDescent="0.2">
      <c r="A200" s="54"/>
      <c r="B200" s="54"/>
      <c r="C200" s="54"/>
      <c r="D200" s="54"/>
      <c r="E200" s="54"/>
      <c r="F200" s="54"/>
      <c r="G200" s="54"/>
      <c r="H200" s="54"/>
      <c r="I200" s="54"/>
    </row>
    <row r="201" spans="1:9" s="48" customFormat="1" x14ac:dyDescent="0.2">
      <c r="A201" s="54"/>
      <c r="B201" s="54"/>
      <c r="C201" s="54"/>
      <c r="D201" s="54"/>
      <c r="E201" s="54"/>
      <c r="F201" s="54"/>
      <c r="G201" s="54"/>
      <c r="H201" s="54"/>
      <c r="I201" s="54"/>
    </row>
    <row r="202" spans="1:9" s="48" customFormat="1" x14ac:dyDescent="0.2">
      <c r="A202" s="54"/>
      <c r="B202" s="54"/>
      <c r="C202" s="54"/>
      <c r="D202" s="54"/>
      <c r="E202" s="54"/>
      <c r="F202" s="54"/>
      <c r="G202" s="54"/>
      <c r="H202" s="54"/>
      <c r="I202" s="54"/>
    </row>
    <row r="203" spans="1:9" s="48" customFormat="1" x14ac:dyDescent="0.2">
      <c r="A203" s="54"/>
      <c r="B203" s="54"/>
      <c r="C203" s="54"/>
      <c r="D203" s="54"/>
      <c r="E203" s="54"/>
      <c r="F203" s="54"/>
      <c r="G203" s="54"/>
      <c r="H203" s="54"/>
      <c r="I203" s="54"/>
    </row>
    <row r="204" spans="1:9" s="48" customFormat="1" x14ac:dyDescent="0.2">
      <c r="A204" s="54"/>
      <c r="B204" s="54"/>
      <c r="C204" s="54"/>
      <c r="D204" s="54"/>
      <c r="E204" s="54"/>
      <c r="F204" s="54"/>
      <c r="G204" s="54"/>
      <c r="H204" s="54"/>
      <c r="I204" s="54"/>
    </row>
    <row r="205" spans="1:9" s="48" customFormat="1" x14ac:dyDescent="0.2">
      <c r="A205" s="54"/>
      <c r="B205" s="54"/>
      <c r="C205" s="54"/>
      <c r="D205" s="54"/>
      <c r="E205" s="54"/>
      <c r="F205" s="54"/>
      <c r="G205" s="54"/>
      <c r="H205" s="54"/>
      <c r="I205" s="54"/>
    </row>
    <row r="206" spans="1:9" s="48" customFormat="1" x14ac:dyDescent="0.2">
      <c r="A206" s="54"/>
      <c r="B206" s="54"/>
      <c r="C206" s="54"/>
      <c r="D206" s="54"/>
      <c r="E206" s="54"/>
      <c r="F206" s="54"/>
      <c r="G206" s="54"/>
      <c r="H206" s="54"/>
      <c r="I206" s="54"/>
    </row>
    <row r="207" spans="1:9" s="48" customFormat="1" x14ac:dyDescent="0.2">
      <c r="A207" s="54"/>
      <c r="B207" s="54"/>
      <c r="C207" s="54"/>
      <c r="D207" s="54"/>
      <c r="E207" s="54"/>
      <c r="F207" s="54"/>
      <c r="G207" s="54"/>
      <c r="H207" s="54"/>
      <c r="I207" s="54"/>
    </row>
    <row r="208" spans="1:9" s="48" customFormat="1" x14ac:dyDescent="0.2">
      <c r="A208" s="54"/>
      <c r="B208" s="54"/>
      <c r="C208" s="54"/>
      <c r="D208" s="54"/>
      <c r="E208" s="54"/>
      <c r="F208" s="54"/>
      <c r="G208" s="54"/>
      <c r="H208" s="54"/>
      <c r="I208" s="54"/>
    </row>
    <row r="209" spans="1:9" s="48" customFormat="1" x14ac:dyDescent="0.2">
      <c r="A209" s="54"/>
      <c r="B209" s="54"/>
      <c r="C209" s="54"/>
      <c r="D209" s="54"/>
      <c r="E209" s="54"/>
      <c r="F209" s="54"/>
      <c r="G209" s="54"/>
      <c r="H209" s="54"/>
      <c r="I209" s="54"/>
    </row>
    <row r="210" spans="1:9" s="48" customFormat="1" x14ac:dyDescent="0.2">
      <c r="A210" s="54"/>
      <c r="B210" s="54"/>
      <c r="C210" s="54"/>
      <c r="D210" s="54"/>
      <c r="E210" s="54"/>
      <c r="F210" s="54"/>
      <c r="G210" s="54"/>
      <c r="H210" s="54"/>
      <c r="I210" s="54"/>
    </row>
    <row r="211" spans="1:9" s="48" customFormat="1" x14ac:dyDescent="0.2">
      <c r="A211" s="54"/>
      <c r="B211" s="54"/>
      <c r="C211" s="54"/>
      <c r="D211" s="54"/>
      <c r="E211" s="54"/>
      <c r="F211" s="54"/>
      <c r="G211" s="54"/>
      <c r="H211" s="54"/>
      <c r="I211" s="54"/>
    </row>
    <row r="212" spans="1:9" s="48" customFormat="1" x14ac:dyDescent="0.2">
      <c r="A212" s="54"/>
      <c r="B212" s="54"/>
      <c r="C212" s="54"/>
      <c r="D212" s="54"/>
      <c r="E212" s="54"/>
      <c r="F212" s="54"/>
      <c r="G212" s="54"/>
      <c r="H212" s="54"/>
      <c r="I212" s="54"/>
    </row>
    <row r="213" spans="1:9" s="48" customFormat="1" x14ac:dyDescent="0.2">
      <c r="A213" s="54"/>
      <c r="B213" s="54"/>
      <c r="C213" s="54"/>
      <c r="D213" s="54"/>
      <c r="E213" s="54"/>
      <c r="F213" s="54"/>
      <c r="G213" s="54"/>
      <c r="H213" s="54"/>
      <c r="I213" s="54"/>
    </row>
    <row r="214" spans="1:9" s="48" customFormat="1" x14ac:dyDescent="0.2">
      <c r="A214" s="54"/>
      <c r="B214" s="54"/>
      <c r="C214" s="54"/>
      <c r="D214" s="54"/>
      <c r="E214" s="54"/>
      <c r="F214" s="54"/>
      <c r="G214" s="54"/>
      <c r="H214" s="54"/>
      <c r="I214" s="54"/>
    </row>
    <row r="215" spans="1:9" s="48" customFormat="1" x14ac:dyDescent="0.2">
      <c r="A215" s="54"/>
      <c r="B215" s="54"/>
      <c r="C215" s="54"/>
      <c r="D215" s="54"/>
      <c r="E215" s="54"/>
      <c r="F215" s="54"/>
      <c r="G215" s="54"/>
      <c r="H215" s="54"/>
      <c r="I215" s="54"/>
    </row>
    <row r="216" spans="1:9" s="48" customFormat="1" x14ac:dyDescent="0.2">
      <c r="A216" s="54"/>
      <c r="B216" s="54"/>
      <c r="C216" s="54"/>
      <c r="D216" s="54"/>
      <c r="E216" s="54"/>
      <c r="F216" s="54"/>
      <c r="G216" s="54"/>
      <c r="H216" s="54"/>
      <c r="I216" s="54"/>
    </row>
    <row r="217" spans="1:9" s="48" customFormat="1" x14ac:dyDescent="0.2">
      <c r="A217" s="54"/>
      <c r="B217" s="54"/>
      <c r="C217" s="54"/>
      <c r="D217" s="54"/>
      <c r="E217" s="54"/>
      <c r="F217" s="54"/>
      <c r="G217" s="54"/>
      <c r="H217" s="54"/>
      <c r="I217" s="54"/>
    </row>
    <row r="218" spans="1:9" s="48" customFormat="1" x14ac:dyDescent="0.2">
      <c r="A218" s="54"/>
      <c r="B218" s="54"/>
      <c r="C218" s="54"/>
      <c r="D218" s="54"/>
      <c r="E218" s="54"/>
      <c r="F218" s="54"/>
      <c r="G218" s="54"/>
      <c r="H218" s="54"/>
      <c r="I218" s="54"/>
    </row>
    <row r="219" spans="1:9" s="48" customFormat="1" x14ac:dyDescent="0.2">
      <c r="A219" s="54"/>
      <c r="B219" s="54"/>
      <c r="C219" s="54"/>
      <c r="D219" s="54"/>
      <c r="E219" s="54"/>
      <c r="F219" s="54"/>
      <c r="G219" s="54"/>
      <c r="H219" s="54"/>
      <c r="I219" s="54"/>
    </row>
    <row r="220" spans="1:9" s="48" customFormat="1" x14ac:dyDescent="0.2">
      <c r="A220" s="54"/>
      <c r="B220" s="54"/>
      <c r="C220" s="54"/>
      <c r="D220" s="54"/>
      <c r="E220" s="54"/>
      <c r="F220" s="54"/>
      <c r="G220" s="54"/>
      <c r="H220" s="54"/>
      <c r="I220" s="54"/>
    </row>
    <row r="221" spans="1:9" s="48" customFormat="1" x14ac:dyDescent="0.2">
      <c r="A221" s="54"/>
      <c r="B221" s="54"/>
      <c r="C221" s="54"/>
      <c r="D221" s="54"/>
      <c r="E221" s="54"/>
      <c r="F221" s="54"/>
      <c r="G221" s="54"/>
      <c r="H221" s="54"/>
      <c r="I221" s="54"/>
    </row>
    <row r="222" spans="1:9" s="48" customFormat="1" x14ac:dyDescent="0.2">
      <c r="A222" s="54"/>
      <c r="B222" s="54"/>
      <c r="C222" s="54"/>
      <c r="D222" s="54"/>
      <c r="E222" s="54"/>
      <c r="F222" s="54"/>
      <c r="G222" s="54"/>
      <c r="H222" s="54"/>
      <c r="I222" s="54"/>
    </row>
    <row r="223" spans="1:9" s="48" customFormat="1" x14ac:dyDescent="0.2">
      <c r="A223" s="54"/>
      <c r="B223" s="54"/>
      <c r="C223" s="54"/>
      <c r="D223" s="54"/>
      <c r="E223" s="54"/>
      <c r="F223" s="54"/>
      <c r="G223" s="54"/>
      <c r="H223" s="54"/>
      <c r="I223" s="54"/>
    </row>
    <row r="224" spans="1:9" s="48" customFormat="1" x14ac:dyDescent="0.2">
      <c r="A224" s="54"/>
      <c r="B224" s="54"/>
      <c r="C224" s="54"/>
      <c r="D224" s="54"/>
      <c r="E224" s="54"/>
      <c r="F224" s="54"/>
      <c r="G224" s="54"/>
      <c r="H224" s="54"/>
      <c r="I224" s="54"/>
    </row>
    <row r="225" spans="1:9" s="48" customFormat="1" x14ac:dyDescent="0.2">
      <c r="A225" s="54"/>
      <c r="B225" s="54"/>
      <c r="C225" s="54"/>
      <c r="D225" s="54"/>
      <c r="E225" s="54"/>
      <c r="F225" s="54"/>
      <c r="G225" s="54"/>
      <c r="H225" s="54"/>
      <c r="I225" s="54"/>
    </row>
    <row r="226" spans="1:9" s="48" customFormat="1" x14ac:dyDescent="0.2">
      <c r="A226" s="54"/>
      <c r="B226" s="54"/>
      <c r="C226" s="54"/>
      <c r="D226" s="54"/>
      <c r="E226" s="54"/>
      <c r="F226" s="54"/>
      <c r="G226" s="54"/>
      <c r="H226" s="54"/>
      <c r="I226" s="54"/>
    </row>
    <row r="227" spans="1:9" s="48" customFormat="1" x14ac:dyDescent="0.2">
      <c r="A227" s="54"/>
      <c r="B227" s="54"/>
      <c r="C227" s="54"/>
      <c r="D227" s="54"/>
      <c r="E227" s="54"/>
      <c r="F227" s="54"/>
      <c r="G227" s="54"/>
      <c r="H227" s="54"/>
      <c r="I227" s="54"/>
    </row>
    <row r="228" spans="1:9" s="48" customFormat="1" x14ac:dyDescent="0.2">
      <c r="A228" s="54"/>
      <c r="B228" s="54"/>
      <c r="C228" s="54"/>
      <c r="D228" s="54"/>
      <c r="E228" s="54"/>
      <c r="F228" s="54"/>
      <c r="G228" s="54"/>
      <c r="H228" s="54"/>
      <c r="I228" s="54"/>
    </row>
    <row r="229" spans="1:9" s="48" customFormat="1" x14ac:dyDescent="0.2">
      <c r="A229" s="54"/>
      <c r="B229" s="54"/>
      <c r="C229" s="54"/>
      <c r="D229" s="54"/>
      <c r="E229" s="54"/>
      <c r="F229" s="54"/>
      <c r="G229" s="54"/>
      <c r="H229" s="54"/>
      <c r="I229" s="54"/>
    </row>
    <row r="230" spans="1:9" s="48" customFormat="1" x14ac:dyDescent="0.2">
      <c r="A230" s="54"/>
      <c r="B230" s="54"/>
      <c r="C230" s="54"/>
      <c r="D230" s="54"/>
      <c r="E230" s="54"/>
      <c r="F230" s="54"/>
      <c r="G230" s="54"/>
      <c r="H230" s="54"/>
      <c r="I230" s="54"/>
    </row>
    <row r="231" spans="1:9" s="48" customFormat="1" x14ac:dyDescent="0.2">
      <c r="A231" s="54"/>
      <c r="B231" s="54"/>
      <c r="C231" s="54"/>
      <c r="D231" s="54"/>
      <c r="E231" s="54"/>
      <c r="F231" s="54"/>
      <c r="G231" s="54"/>
      <c r="H231" s="54"/>
      <c r="I231" s="54"/>
    </row>
    <row r="232" spans="1:9" s="48" customFormat="1" x14ac:dyDescent="0.2">
      <c r="A232" s="54"/>
      <c r="B232" s="54"/>
      <c r="C232" s="54"/>
      <c r="D232" s="54"/>
      <c r="E232" s="54"/>
      <c r="F232" s="54"/>
      <c r="G232" s="54"/>
      <c r="H232" s="54"/>
      <c r="I232" s="54"/>
    </row>
    <row r="233" spans="1:9" s="48" customFormat="1" x14ac:dyDescent="0.2">
      <c r="A233" s="54"/>
      <c r="B233" s="54"/>
      <c r="C233" s="54"/>
      <c r="D233" s="54"/>
      <c r="E233" s="54"/>
      <c r="F233" s="54"/>
      <c r="G233" s="54"/>
      <c r="H233" s="54"/>
      <c r="I233" s="54"/>
    </row>
    <row r="234" spans="1:9" s="48" customFormat="1" x14ac:dyDescent="0.2">
      <c r="A234" s="54"/>
      <c r="B234" s="54"/>
      <c r="C234" s="54"/>
      <c r="D234" s="54"/>
      <c r="E234" s="54"/>
      <c r="F234" s="54"/>
      <c r="G234" s="54"/>
      <c r="H234" s="54"/>
      <c r="I234" s="54"/>
    </row>
    <row r="235" spans="1:9" s="48" customFormat="1" x14ac:dyDescent="0.2">
      <c r="A235" s="54"/>
      <c r="B235" s="54"/>
      <c r="C235" s="54"/>
      <c r="D235" s="54"/>
      <c r="E235" s="54"/>
      <c r="F235" s="54"/>
      <c r="G235" s="54"/>
      <c r="H235" s="54"/>
      <c r="I235" s="54"/>
    </row>
    <row r="236" spans="1:9" s="48" customFormat="1" x14ac:dyDescent="0.2">
      <c r="A236" s="54"/>
      <c r="B236" s="54"/>
      <c r="C236" s="54"/>
      <c r="D236" s="54"/>
      <c r="E236" s="54"/>
      <c r="F236" s="54"/>
      <c r="G236" s="54"/>
      <c r="H236" s="54"/>
      <c r="I236" s="54"/>
    </row>
    <row r="237" spans="1:9" s="48" customFormat="1" x14ac:dyDescent="0.2">
      <c r="A237" s="54"/>
      <c r="B237" s="54"/>
      <c r="C237" s="54"/>
      <c r="D237" s="54"/>
      <c r="E237" s="54"/>
      <c r="F237" s="54"/>
      <c r="G237" s="54"/>
      <c r="H237" s="54"/>
      <c r="I237" s="54"/>
    </row>
    <row r="238" spans="1:9" s="48" customFormat="1" x14ac:dyDescent="0.2">
      <c r="A238" s="54"/>
      <c r="B238" s="54"/>
      <c r="C238" s="54"/>
      <c r="D238" s="54"/>
      <c r="E238" s="54"/>
      <c r="F238" s="54"/>
      <c r="G238" s="54"/>
      <c r="H238" s="54"/>
      <c r="I238" s="54"/>
    </row>
    <row r="239" spans="1:9" s="48" customFormat="1" x14ac:dyDescent="0.2">
      <c r="A239" s="54"/>
      <c r="B239" s="54"/>
      <c r="C239" s="54"/>
      <c r="D239" s="54"/>
      <c r="E239" s="54"/>
      <c r="F239" s="54"/>
      <c r="G239" s="54"/>
      <c r="H239" s="54"/>
      <c r="I239" s="54"/>
    </row>
    <row r="240" spans="1:9" s="48" customFormat="1" x14ac:dyDescent="0.2">
      <c r="A240" s="54"/>
      <c r="B240" s="54"/>
      <c r="C240" s="54"/>
      <c r="D240" s="54"/>
      <c r="E240" s="54"/>
      <c r="F240" s="54"/>
      <c r="G240" s="54"/>
      <c r="H240" s="54"/>
      <c r="I240" s="54"/>
    </row>
    <row r="241" spans="1:9" s="48" customFormat="1" x14ac:dyDescent="0.2">
      <c r="A241" s="54"/>
      <c r="B241" s="54"/>
      <c r="C241" s="54"/>
      <c r="D241" s="54"/>
      <c r="E241" s="54"/>
      <c r="F241" s="54"/>
      <c r="G241" s="54"/>
      <c r="H241" s="54"/>
      <c r="I241" s="54"/>
    </row>
    <row r="242" spans="1:9" s="48" customFormat="1" x14ac:dyDescent="0.2">
      <c r="A242" s="54"/>
      <c r="B242" s="54"/>
      <c r="C242" s="54"/>
      <c r="D242" s="54"/>
      <c r="E242" s="54"/>
      <c r="F242" s="54"/>
      <c r="G242" s="54"/>
      <c r="H242" s="54"/>
      <c r="I242" s="54"/>
    </row>
    <row r="243" spans="1:9" s="48" customFormat="1" x14ac:dyDescent="0.2">
      <c r="A243" s="54"/>
      <c r="B243" s="54"/>
      <c r="C243" s="54"/>
      <c r="D243" s="54"/>
      <c r="E243" s="54"/>
      <c r="F243" s="54"/>
      <c r="G243" s="54"/>
      <c r="H243" s="54"/>
      <c r="I243" s="54"/>
    </row>
    <row r="244" spans="1:9" s="48" customFormat="1" x14ac:dyDescent="0.2">
      <c r="A244" s="54"/>
      <c r="B244" s="54"/>
      <c r="C244" s="54"/>
      <c r="D244" s="54"/>
      <c r="E244" s="54"/>
      <c r="F244" s="54"/>
      <c r="G244" s="54"/>
      <c r="H244" s="54"/>
      <c r="I244" s="54"/>
    </row>
    <row r="245" spans="1:9" s="48" customFormat="1" x14ac:dyDescent="0.2">
      <c r="A245" s="54"/>
      <c r="B245" s="54"/>
      <c r="C245" s="54"/>
      <c r="D245" s="54"/>
      <c r="E245" s="54"/>
      <c r="F245" s="54"/>
      <c r="G245" s="54"/>
      <c r="H245" s="54"/>
      <c r="I245" s="54"/>
    </row>
    <row r="246" spans="1:9" s="48" customFormat="1" x14ac:dyDescent="0.2">
      <c r="A246" s="54"/>
      <c r="B246" s="54"/>
      <c r="C246" s="54"/>
      <c r="D246" s="54"/>
      <c r="E246" s="54"/>
      <c r="F246" s="54"/>
      <c r="G246" s="54"/>
      <c r="H246" s="54"/>
      <c r="I246" s="54"/>
    </row>
    <row r="247" spans="1:9" s="48" customFormat="1" x14ac:dyDescent="0.2">
      <c r="A247" s="54"/>
      <c r="B247" s="54"/>
      <c r="C247" s="54"/>
      <c r="D247" s="54"/>
      <c r="E247" s="54"/>
      <c r="F247" s="54"/>
      <c r="G247" s="54"/>
      <c r="H247" s="54"/>
      <c r="I247" s="54"/>
    </row>
    <row r="248" spans="1:9" s="48" customFormat="1" x14ac:dyDescent="0.2">
      <c r="A248" s="54"/>
      <c r="B248" s="54"/>
      <c r="C248" s="54"/>
      <c r="D248" s="54"/>
      <c r="E248" s="54"/>
      <c r="F248" s="54"/>
      <c r="G248" s="54"/>
      <c r="H248" s="54"/>
      <c r="I248" s="54"/>
    </row>
    <row r="249" spans="1:9" s="48" customFormat="1" x14ac:dyDescent="0.2">
      <c r="A249" s="54"/>
      <c r="B249" s="54"/>
      <c r="C249" s="54"/>
      <c r="D249" s="54"/>
      <c r="E249" s="54"/>
      <c r="F249" s="54"/>
      <c r="G249" s="54"/>
      <c r="H249" s="54"/>
      <c r="I249" s="54"/>
    </row>
    <row r="250" spans="1:9" s="48" customFormat="1" x14ac:dyDescent="0.2">
      <c r="A250" s="54"/>
      <c r="B250" s="54"/>
      <c r="C250" s="54"/>
      <c r="D250" s="54"/>
      <c r="E250" s="54"/>
      <c r="F250" s="54"/>
      <c r="G250" s="54"/>
      <c r="H250" s="54"/>
      <c r="I250" s="54"/>
    </row>
    <row r="251" spans="1:9" s="48" customFormat="1" x14ac:dyDescent="0.2">
      <c r="A251" s="54"/>
      <c r="B251" s="54"/>
      <c r="C251" s="54"/>
      <c r="D251" s="54"/>
      <c r="E251" s="54"/>
      <c r="F251" s="54"/>
      <c r="G251" s="54"/>
      <c r="H251" s="54"/>
      <c r="I251" s="54"/>
    </row>
    <row r="252" spans="1:9" s="48" customFormat="1" x14ac:dyDescent="0.2">
      <c r="A252" s="54"/>
      <c r="B252" s="54"/>
      <c r="C252" s="54"/>
      <c r="D252" s="54"/>
      <c r="E252" s="54"/>
      <c r="F252" s="54"/>
      <c r="G252" s="54"/>
      <c r="H252" s="54"/>
      <c r="I252" s="54"/>
    </row>
    <row r="253" spans="1:9" s="48" customFormat="1" x14ac:dyDescent="0.2">
      <c r="A253" s="54"/>
      <c r="B253" s="54"/>
      <c r="C253" s="54"/>
      <c r="D253" s="54"/>
      <c r="E253" s="54"/>
      <c r="F253" s="54"/>
      <c r="G253" s="54"/>
      <c r="H253" s="54"/>
      <c r="I253" s="54"/>
    </row>
    <row r="254" spans="1:9" s="48" customFormat="1" x14ac:dyDescent="0.2">
      <c r="A254" s="54"/>
      <c r="B254" s="54"/>
      <c r="C254" s="54"/>
      <c r="D254" s="54"/>
      <c r="E254" s="54"/>
      <c r="F254" s="54"/>
      <c r="G254" s="54"/>
      <c r="H254" s="54"/>
      <c r="I254" s="54"/>
    </row>
    <row r="255" spans="1:9" s="48" customFormat="1" x14ac:dyDescent="0.2">
      <c r="A255" s="54"/>
      <c r="B255" s="54"/>
      <c r="C255" s="54"/>
      <c r="D255" s="54"/>
      <c r="E255" s="54"/>
      <c r="F255" s="54"/>
      <c r="G255" s="54"/>
      <c r="H255" s="54"/>
      <c r="I255" s="54"/>
    </row>
    <row r="256" spans="1:9" s="48" customFormat="1" x14ac:dyDescent="0.2">
      <c r="A256" s="54"/>
      <c r="B256" s="54"/>
      <c r="C256" s="54"/>
      <c r="D256" s="54"/>
      <c r="E256" s="54"/>
      <c r="F256" s="54"/>
      <c r="G256" s="54"/>
      <c r="H256" s="54"/>
      <c r="I256" s="54"/>
    </row>
    <row r="257" spans="1:9" s="48" customFormat="1" x14ac:dyDescent="0.2">
      <c r="A257" s="54"/>
      <c r="B257" s="54"/>
      <c r="C257" s="54"/>
      <c r="D257" s="54"/>
      <c r="E257" s="54"/>
      <c r="F257" s="54"/>
      <c r="G257" s="54"/>
      <c r="H257" s="54"/>
      <c r="I257" s="54"/>
    </row>
    <row r="258" spans="1:9" s="48" customFormat="1" x14ac:dyDescent="0.2">
      <c r="A258" s="54"/>
      <c r="B258" s="54"/>
      <c r="C258" s="54"/>
      <c r="D258" s="54"/>
      <c r="E258" s="54"/>
      <c r="F258" s="54"/>
      <c r="G258" s="54"/>
      <c r="H258" s="54"/>
      <c r="I258" s="54"/>
    </row>
    <row r="259" spans="1:9" s="48" customFormat="1" x14ac:dyDescent="0.2">
      <c r="A259" s="54"/>
      <c r="B259" s="54"/>
      <c r="C259" s="54"/>
      <c r="D259" s="54"/>
      <c r="E259" s="54"/>
      <c r="F259" s="54"/>
      <c r="G259" s="54"/>
      <c r="H259" s="54"/>
      <c r="I259" s="54"/>
    </row>
    <row r="260" spans="1:9" s="48" customFormat="1" x14ac:dyDescent="0.2">
      <c r="A260" s="54"/>
      <c r="B260" s="54"/>
      <c r="C260" s="54"/>
      <c r="D260" s="54"/>
      <c r="E260" s="54"/>
      <c r="F260" s="54"/>
      <c r="G260" s="54"/>
      <c r="H260" s="54"/>
      <c r="I260" s="54"/>
    </row>
    <row r="261" spans="1:9" s="48" customFormat="1" x14ac:dyDescent="0.2">
      <c r="A261" s="54"/>
      <c r="B261" s="54"/>
      <c r="C261" s="54"/>
      <c r="D261" s="54"/>
      <c r="E261" s="54"/>
      <c r="F261" s="54"/>
      <c r="G261" s="54"/>
      <c r="H261" s="54"/>
      <c r="I261" s="54"/>
    </row>
    <row r="262" spans="1:9" s="48" customFormat="1" x14ac:dyDescent="0.2">
      <c r="A262" s="54"/>
      <c r="B262" s="54"/>
      <c r="C262" s="54"/>
      <c r="D262" s="54"/>
      <c r="E262" s="54"/>
      <c r="F262" s="54"/>
      <c r="G262" s="54"/>
      <c r="H262" s="54"/>
      <c r="I262" s="54"/>
    </row>
    <row r="263" spans="1:9" s="48" customFormat="1" x14ac:dyDescent="0.2">
      <c r="A263" s="54"/>
      <c r="B263" s="54"/>
      <c r="C263" s="54"/>
      <c r="D263" s="54"/>
      <c r="E263" s="54"/>
      <c r="F263" s="54"/>
      <c r="G263" s="54"/>
      <c r="H263" s="54"/>
      <c r="I263" s="54"/>
    </row>
    <row r="264" spans="1:9" s="48" customFormat="1" x14ac:dyDescent="0.2">
      <c r="A264" s="54"/>
      <c r="B264" s="54"/>
      <c r="C264" s="54"/>
      <c r="D264" s="54"/>
      <c r="E264" s="54"/>
      <c r="F264" s="54"/>
      <c r="G264" s="54"/>
      <c r="H264" s="54"/>
      <c r="I264" s="54"/>
    </row>
    <row r="265" spans="1:9" s="48" customFormat="1" x14ac:dyDescent="0.2">
      <c r="A265" s="54"/>
      <c r="B265" s="54"/>
      <c r="C265" s="54"/>
      <c r="D265" s="54"/>
      <c r="E265" s="54"/>
      <c r="F265" s="54"/>
      <c r="G265" s="54"/>
      <c r="H265" s="54"/>
      <c r="I265" s="54"/>
    </row>
    <row r="266" spans="1:9" s="48" customFormat="1" x14ac:dyDescent="0.2">
      <c r="A266" s="54"/>
      <c r="B266" s="54"/>
      <c r="C266" s="54"/>
      <c r="D266" s="54"/>
      <c r="E266" s="54"/>
      <c r="F266" s="54"/>
      <c r="G266" s="54"/>
      <c r="H266" s="54"/>
      <c r="I266" s="54"/>
    </row>
    <row r="267" spans="1:9" s="48" customFormat="1" x14ac:dyDescent="0.2">
      <c r="A267" s="54"/>
      <c r="B267" s="54"/>
      <c r="C267" s="54"/>
      <c r="D267" s="54"/>
      <c r="E267" s="54"/>
      <c r="F267" s="54"/>
      <c r="G267" s="54"/>
      <c r="H267" s="54"/>
      <c r="I267" s="54"/>
    </row>
    <row r="268" spans="1:9" s="48" customFormat="1" x14ac:dyDescent="0.2">
      <c r="A268" s="54"/>
      <c r="B268" s="54"/>
      <c r="C268" s="54"/>
      <c r="D268" s="54"/>
      <c r="E268" s="54"/>
      <c r="F268" s="54"/>
      <c r="G268" s="54"/>
      <c r="H268" s="54"/>
      <c r="I268" s="54"/>
    </row>
    <row r="269" spans="1:9" s="48" customFormat="1" x14ac:dyDescent="0.2">
      <c r="A269" s="54"/>
      <c r="B269" s="54"/>
      <c r="C269" s="54"/>
      <c r="D269" s="54"/>
      <c r="E269" s="54"/>
      <c r="F269" s="54"/>
      <c r="G269" s="54"/>
      <c r="H269" s="54"/>
      <c r="I269" s="54"/>
    </row>
    <row r="270" spans="1:9" s="48" customFormat="1" x14ac:dyDescent="0.2">
      <c r="A270" s="54"/>
      <c r="B270" s="54"/>
      <c r="C270" s="54"/>
      <c r="D270" s="54"/>
      <c r="E270" s="54"/>
      <c r="F270" s="54"/>
      <c r="G270" s="54"/>
      <c r="H270" s="54"/>
      <c r="I270" s="54"/>
    </row>
    <row r="271" spans="1:9" s="48" customFormat="1" x14ac:dyDescent="0.2">
      <c r="A271" s="54"/>
      <c r="B271" s="54"/>
      <c r="C271" s="54"/>
      <c r="D271" s="54"/>
      <c r="E271" s="54"/>
      <c r="F271" s="54"/>
      <c r="G271" s="54"/>
      <c r="H271" s="54"/>
      <c r="I271" s="54"/>
    </row>
    <row r="272" spans="1:9" s="48" customFormat="1" x14ac:dyDescent="0.2">
      <c r="A272" s="54"/>
      <c r="B272" s="54"/>
      <c r="C272" s="54"/>
      <c r="D272" s="54"/>
      <c r="E272" s="54"/>
      <c r="F272" s="54"/>
      <c r="G272" s="54"/>
      <c r="H272" s="54"/>
      <c r="I272" s="54"/>
    </row>
    <row r="273" spans="1:9" s="48" customFormat="1" x14ac:dyDescent="0.2">
      <c r="A273" s="54"/>
      <c r="B273" s="54"/>
      <c r="C273" s="54"/>
      <c r="D273" s="54"/>
      <c r="E273" s="54"/>
      <c r="F273" s="54"/>
      <c r="G273" s="54"/>
      <c r="H273" s="54"/>
      <c r="I273" s="54"/>
    </row>
    <row r="274" spans="1:9" s="48" customFormat="1" x14ac:dyDescent="0.2">
      <c r="A274" s="54"/>
      <c r="B274" s="54"/>
      <c r="C274" s="54"/>
      <c r="D274" s="54"/>
      <c r="E274" s="54"/>
      <c r="F274" s="54"/>
      <c r="G274" s="54"/>
      <c r="H274" s="54"/>
      <c r="I274" s="54"/>
    </row>
    <row r="275" spans="1:9" s="48" customFormat="1" x14ac:dyDescent="0.2">
      <c r="A275" s="54"/>
      <c r="B275" s="54"/>
      <c r="C275" s="54"/>
      <c r="D275" s="54"/>
      <c r="E275" s="54"/>
      <c r="F275" s="54"/>
      <c r="G275" s="54"/>
      <c r="H275" s="54"/>
      <c r="I275" s="54"/>
    </row>
    <row r="276" spans="1:9" s="48" customFormat="1" x14ac:dyDescent="0.2">
      <c r="A276" s="54"/>
      <c r="B276" s="54"/>
      <c r="C276" s="54"/>
      <c r="D276" s="54"/>
      <c r="E276" s="54"/>
      <c r="F276" s="54"/>
      <c r="G276" s="54"/>
      <c r="H276" s="54"/>
      <c r="I276" s="54"/>
    </row>
    <row r="277" spans="1:9" s="48" customFormat="1" x14ac:dyDescent="0.2">
      <c r="A277" s="54"/>
      <c r="B277" s="54"/>
      <c r="C277" s="54"/>
      <c r="D277" s="54"/>
      <c r="E277" s="54"/>
      <c r="F277" s="54"/>
      <c r="G277" s="54"/>
      <c r="H277" s="54"/>
      <c r="I277" s="54"/>
    </row>
    <row r="278" spans="1:9" s="48" customFormat="1" x14ac:dyDescent="0.2">
      <c r="A278" s="54"/>
      <c r="B278" s="54"/>
      <c r="C278" s="54"/>
      <c r="D278" s="54"/>
      <c r="E278" s="54"/>
      <c r="F278" s="54"/>
      <c r="G278" s="54"/>
      <c r="H278" s="54"/>
      <c r="I278" s="54"/>
    </row>
    <row r="279" spans="1:9" s="48" customFormat="1" x14ac:dyDescent="0.2">
      <c r="A279" s="54"/>
      <c r="B279" s="54"/>
      <c r="C279" s="54"/>
      <c r="D279" s="54"/>
      <c r="E279" s="54"/>
      <c r="F279" s="54"/>
      <c r="G279" s="54"/>
      <c r="H279" s="54"/>
      <c r="I279" s="54"/>
    </row>
    <row r="280" spans="1:9" s="48" customFormat="1" x14ac:dyDescent="0.2">
      <c r="A280" s="54"/>
      <c r="B280" s="54"/>
      <c r="C280" s="54"/>
      <c r="D280" s="54"/>
      <c r="E280" s="54"/>
      <c r="F280" s="54"/>
      <c r="G280" s="54"/>
      <c r="H280" s="54"/>
      <c r="I280" s="54"/>
    </row>
    <row r="281" spans="1:9" s="48" customFormat="1" x14ac:dyDescent="0.2">
      <c r="A281" s="54"/>
      <c r="B281" s="54"/>
      <c r="C281" s="54"/>
      <c r="D281" s="54"/>
      <c r="E281" s="54"/>
      <c r="F281" s="54"/>
      <c r="G281" s="54"/>
      <c r="H281" s="54"/>
      <c r="I281" s="54"/>
    </row>
    <row r="282" spans="1:9" s="48" customFormat="1" x14ac:dyDescent="0.2">
      <c r="A282" s="54"/>
      <c r="B282" s="54"/>
      <c r="C282" s="54"/>
      <c r="D282" s="54"/>
      <c r="E282" s="54"/>
      <c r="F282" s="54"/>
      <c r="G282" s="54"/>
      <c r="H282" s="54"/>
      <c r="I282" s="54"/>
    </row>
    <row r="283" spans="1:9" s="48" customFormat="1" x14ac:dyDescent="0.2">
      <c r="A283" s="54"/>
      <c r="B283" s="54"/>
      <c r="C283" s="54"/>
      <c r="D283" s="54"/>
      <c r="E283" s="54"/>
      <c r="F283" s="54"/>
      <c r="G283" s="54"/>
      <c r="H283" s="54"/>
      <c r="I283" s="54"/>
    </row>
    <row r="284" spans="1:9" s="48" customFormat="1" x14ac:dyDescent="0.2">
      <c r="A284" s="54"/>
      <c r="B284" s="54"/>
      <c r="C284" s="54"/>
      <c r="D284" s="54"/>
      <c r="E284" s="54"/>
      <c r="F284" s="54"/>
      <c r="G284" s="54"/>
      <c r="H284" s="54"/>
      <c r="I284" s="54"/>
    </row>
    <row r="285" spans="1:9" s="48" customFormat="1" x14ac:dyDescent="0.2">
      <c r="A285" s="54"/>
      <c r="B285" s="54"/>
      <c r="C285" s="54"/>
      <c r="D285" s="54"/>
      <c r="E285" s="54"/>
      <c r="F285" s="54"/>
      <c r="G285" s="54"/>
      <c r="H285" s="54"/>
      <c r="I285" s="54"/>
    </row>
    <row r="286" spans="1:9" s="48" customFormat="1" x14ac:dyDescent="0.2">
      <c r="A286" s="54"/>
      <c r="B286" s="54"/>
      <c r="C286" s="54"/>
      <c r="D286" s="54"/>
      <c r="E286" s="54"/>
      <c r="F286" s="54"/>
      <c r="G286" s="54"/>
      <c r="H286" s="54"/>
      <c r="I286" s="54"/>
    </row>
    <row r="287" spans="1:9" s="48" customFormat="1" x14ac:dyDescent="0.2">
      <c r="A287" s="54"/>
      <c r="B287" s="54"/>
      <c r="C287" s="54"/>
      <c r="D287" s="54"/>
      <c r="E287" s="54"/>
      <c r="F287" s="54"/>
      <c r="G287" s="54"/>
      <c r="H287" s="54"/>
      <c r="I287" s="54"/>
    </row>
    <row r="288" spans="1:9" s="48" customFormat="1" x14ac:dyDescent="0.2">
      <c r="A288" s="54"/>
      <c r="B288" s="54"/>
      <c r="C288" s="54"/>
      <c r="D288" s="54"/>
      <c r="E288" s="54"/>
      <c r="F288" s="54"/>
      <c r="G288" s="54"/>
      <c r="H288" s="54"/>
      <c r="I288" s="54"/>
    </row>
    <row r="289" spans="1:9" s="48" customFormat="1" x14ac:dyDescent="0.2">
      <c r="A289" s="54"/>
      <c r="B289" s="54"/>
      <c r="C289" s="54"/>
      <c r="D289" s="54"/>
      <c r="E289" s="54"/>
      <c r="F289" s="54"/>
      <c r="G289" s="54"/>
      <c r="H289" s="54"/>
      <c r="I289" s="54"/>
    </row>
    <row r="290" spans="1:9" s="48" customFormat="1" x14ac:dyDescent="0.2">
      <c r="A290" s="54"/>
      <c r="B290" s="54"/>
      <c r="C290" s="54"/>
      <c r="D290" s="54"/>
      <c r="E290" s="54"/>
      <c r="F290" s="54"/>
      <c r="G290" s="54"/>
      <c r="H290" s="54"/>
      <c r="I290" s="54"/>
    </row>
    <row r="291" spans="1:9" s="48" customFormat="1" x14ac:dyDescent="0.2">
      <c r="A291" s="54"/>
      <c r="B291" s="54"/>
      <c r="C291" s="54"/>
      <c r="D291" s="54"/>
      <c r="E291" s="54"/>
      <c r="F291" s="54"/>
      <c r="G291" s="54"/>
      <c r="H291" s="54"/>
      <c r="I291" s="54"/>
    </row>
    <row r="292" spans="1:9" s="48" customFormat="1" x14ac:dyDescent="0.2">
      <c r="A292" s="54"/>
      <c r="B292" s="54"/>
      <c r="C292" s="54"/>
      <c r="D292" s="54"/>
      <c r="E292" s="54"/>
      <c r="F292" s="54"/>
      <c r="G292" s="54"/>
      <c r="H292" s="54"/>
      <c r="I292" s="54"/>
    </row>
    <row r="293" spans="1:9" s="48" customFormat="1" x14ac:dyDescent="0.2">
      <c r="A293" s="54"/>
      <c r="B293" s="54"/>
      <c r="C293" s="54"/>
      <c r="D293" s="54"/>
      <c r="E293" s="54"/>
      <c r="F293" s="54"/>
      <c r="G293" s="54"/>
      <c r="H293" s="54"/>
      <c r="I293" s="54"/>
    </row>
    <row r="294" spans="1:9" s="48" customFormat="1" x14ac:dyDescent="0.2">
      <c r="A294" s="54"/>
      <c r="B294" s="54"/>
      <c r="C294" s="54"/>
      <c r="D294" s="54"/>
      <c r="E294" s="54"/>
      <c r="F294" s="54"/>
      <c r="G294" s="54"/>
      <c r="H294" s="54"/>
      <c r="I294" s="54"/>
    </row>
    <row r="295" spans="1:9" s="48" customFormat="1" x14ac:dyDescent="0.2">
      <c r="A295" s="54"/>
      <c r="B295" s="54"/>
      <c r="C295" s="54"/>
      <c r="D295" s="54"/>
      <c r="E295" s="54"/>
      <c r="F295" s="54"/>
      <c r="G295" s="54"/>
      <c r="H295" s="54"/>
      <c r="I295" s="54"/>
    </row>
    <row r="296" spans="1:9" s="48" customFormat="1" x14ac:dyDescent="0.2">
      <c r="A296" s="54"/>
      <c r="B296" s="54"/>
      <c r="C296" s="54"/>
      <c r="D296" s="54"/>
      <c r="E296" s="54"/>
      <c r="F296" s="54"/>
      <c r="G296" s="54"/>
      <c r="H296" s="54"/>
      <c r="I296" s="54"/>
    </row>
    <row r="297" spans="1:9" s="48" customFormat="1" x14ac:dyDescent="0.2">
      <c r="A297" s="54"/>
      <c r="B297" s="54"/>
      <c r="C297" s="54"/>
      <c r="D297" s="54"/>
      <c r="E297" s="54"/>
      <c r="F297" s="54"/>
      <c r="G297" s="54"/>
      <c r="H297" s="54"/>
      <c r="I297" s="54"/>
    </row>
    <row r="298" spans="1:9" s="48" customFormat="1" x14ac:dyDescent="0.2">
      <c r="A298" s="54"/>
      <c r="B298" s="54"/>
      <c r="C298" s="54"/>
      <c r="D298" s="54"/>
      <c r="E298" s="54"/>
      <c r="F298" s="54"/>
      <c r="G298" s="54"/>
      <c r="H298" s="54"/>
      <c r="I298" s="54"/>
    </row>
    <row r="299" spans="1:9" s="48" customFormat="1" x14ac:dyDescent="0.2">
      <c r="A299" s="54"/>
      <c r="B299" s="54"/>
      <c r="C299" s="54"/>
      <c r="D299" s="54"/>
      <c r="E299" s="54"/>
      <c r="F299" s="54"/>
      <c r="G299" s="54"/>
      <c r="H299" s="54"/>
      <c r="I299" s="54"/>
    </row>
    <row r="300" spans="1:9" s="48" customFormat="1" x14ac:dyDescent="0.2">
      <c r="A300" s="54"/>
      <c r="B300" s="54"/>
      <c r="C300" s="54"/>
      <c r="D300" s="54"/>
      <c r="E300" s="54"/>
      <c r="F300" s="54"/>
      <c r="G300" s="54"/>
      <c r="H300" s="54"/>
      <c r="I300" s="54"/>
    </row>
    <row r="301" spans="1:9" s="48" customFormat="1" x14ac:dyDescent="0.2">
      <c r="A301" s="54"/>
      <c r="B301" s="54"/>
      <c r="C301" s="54"/>
      <c r="D301" s="54"/>
      <c r="E301" s="54"/>
      <c r="F301" s="54"/>
      <c r="G301" s="54"/>
      <c r="H301" s="54"/>
      <c r="I301" s="54"/>
    </row>
    <row r="302" spans="1:9" s="48" customFormat="1" x14ac:dyDescent="0.2">
      <c r="A302" s="54"/>
      <c r="B302" s="54"/>
      <c r="C302" s="54"/>
      <c r="D302" s="54"/>
      <c r="E302" s="54"/>
      <c r="F302" s="54"/>
      <c r="G302" s="54"/>
      <c r="H302" s="54"/>
      <c r="I302" s="54"/>
    </row>
    <row r="303" spans="1:9" s="48" customFormat="1" x14ac:dyDescent="0.2">
      <c r="A303" s="54"/>
      <c r="B303" s="54"/>
      <c r="C303" s="54"/>
      <c r="D303" s="54"/>
      <c r="E303" s="54"/>
      <c r="F303" s="54"/>
      <c r="G303" s="54"/>
      <c r="H303" s="54"/>
      <c r="I303" s="54"/>
    </row>
    <row r="304" spans="1:9" s="48" customFormat="1" x14ac:dyDescent="0.2">
      <c r="A304" s="54"/>
      <c r="B304" s="54"/>
      <c r="C304" s="54"/>
      <c r="D304" s="54"/>
      <c r="E304" s="54"/>
      <c r="F304" s="54"/>
      <c r="G304" s="54"/>
      <c r="H304" s="54"/>
      <c r="I304" s="54"/>
    </row>
    <row r="305" spans="1:9" s="48" customFormat="1" x14ac:dyDescent="0.2">
      <c r="A305" s="54"/>
      <c r="B305" s="54"/>
      <c r="C305" s="54"/>
      <c r="D305" s="54"/>
      <c r="E305" s="54"/>
      <c r="F305" s="54"/>
      <c r="G305" s="54"/>
      <c r="H305" s="54"/>
      <c r="I305" s="54"/>
    </row>
    <row r="306" spans="1:9" s="48" customFormat="1" x14ac:dyDescent="0.2">
      <c r="A306" s="54"/>
      <c r="B306" s="54"/>
      <c r="C306" s="54"/>
      <c r="D306" s="54"/>
      <c r="E306" s="54"/>
      <c r="F306" s="54"/>
      <c r="G306" s="54"/>
      <c r="H306" s="54"/>
      <c r="I306" s="54"/>
    </row>
    <row r="307" spans="1:9" s="48" customFormat="1" x14ac:dyDescent="0.2">
      <c r="A307" s="54"/>
      <c r="B307" s="54"/>
      <c r="C307" s="54"/>
      <c r="D307" s="54"/>
      <c r="E307" s="54"/>
      <c r="F307" s="54"/>
      <c r="G307" s="54"/>
      <c r="H307" s="54"/>
      <c r="I307" s="54"/>
    </row>
    <row r="308" spans="1:9" s="48" customFormat="1" x14ac:dyDescent="0.2">
      <c r="A308" s="54"/>
      <c r="B308" s="54"/>
      <c r="C308" s="54"/>
      <c r="D308" s="54"/>
      <c r="E308" s="54"/>
      <c r="F308" s="54"/>
      <c r="G308" s="54"/>
      <c r="H308" s="54"/>
      <c r="I308" s="54"/>
    </row>
    <row r="309" spans="1:9" s="48" customFormat="1" x14ac:dyDescent="0.2">
      <c r="A309" s="54"/>
      <c r="B309" s="54"/>
      <c r="C309" s="54"/>
      <c r="D309" s="54"/>
      <c r="E309" s="54"/>
      <c r="F309" s="54"/>
      <c r="G309" s="54"/>
      <c r="H309" s="54"/>
      <c r="I309" s="54"/>
    </row>
    <row r="310" spans="1:9" s="48" customFormat="1" x14ac:dyDescent="0.2">
      <c r="A310" s="54"/>
      <c r="B310" s="54"/>
      <c r="C310" s="54"/>
      <c r="D310" s="54"/>
      <c r="E310" s="54"/>
      <c r="F310" s="54"/>
      <c r="G310" s="54"/>
      <c r="H310" s="54"/>
      <c r="I310" s="54"/>
    </row>
    <row r="311" spans="1:9" s="48" customFormat="1" x14ac:dyDescent="0.2">
      <c r="A311" s="54"/>
      <c r="B311" s="54"/>
      <c r="C311" s="54"/>
      <c r="D311" s="54"/>
      <c r="E311" s="54"/>
      <c r="F311" s="54"/>
      <c r="G311" s="54"/>
      <c r="H311" s="54"/>
      <c r="I311" s="54"/>
    </row>
    <row r="312" spans="1:9" s="48" customFormat="1" x14ac:dyDescent="0.2">
      <c r="A312" s="54"/>
      <c r="B312" s="54"/>
      <c r="C312" s="54"/>
      <c r="D312" s="54"/>
      <c r="E312" s="54"/>
      <c r="F312" s="54"/>
      <c r="G312" s="54"/>
      <c r="H312" s="54"/>
      <c r="I312" s="54"/>
    </row>
    <row r="313" spans="1:9" s="48" customFormat="1" x14ac:dyDescent="0.2">
      <c r="A313" s="54"/>
      <c r="B313" s="54"/>
      <c r="C313" s="54"/>
      <c r="D313" s="54"/>
      <c r="E313" s="54"/>
      <c r="F313" s="54"/>
      <c r="G313" s="54"/>
      <c r="H313" s="54"/>
      <c r="I313" s="54"/>
    </row>
    <row r="314" spans="1:9" s="48" customFormat="1" x14ac:dyDescent="0.2">
      <c r="A314" s="54"/>
      <c r="B314" s="54"/>
      <c r="C314" s="54"/>
      <c r="D314" s="54"/>
      <c r="E314" s="54"/>
      <c r="F314" s="54"/>
      <c r="G314" s="54"/>
      <c r="H314" s="54"/>
      <c r="I314" s="54"/>
    </row>
    <row r="315" spans="1:9" s="48" customFormat="1" x14ac:dyDescent="0.2">
      <c r="A315" s="54"/>
      <c r="B315" s="54"/>
      <c r="C315" s="54"/>
      <c r="D315" s="54"/>
      <c r="E315" s="54"/>
      <c r="F315" s="54"/>
      <c r="G315" s="54"/>
      <c r="H315" s="54"/>
      <c r="I315" s="54"/>
    </row>
    <row r="316" spans="1:9" s="48" customFormat="1" x14ac:dyDescent="0.2">
      <c r="A316" s="54"/>
      <c r="B316" s="54"/>
      <c r="C316" s="54"/>
      <c r="D316" s="54"/>
      <c r="E316" s="54"/>
      <c r="F316" s="54"/>
      <c r="G316" s="54"/>
      <c r="H316" s="54"/>
      <c r="I316" s="54"/>
    </row>
    <row r="317" spans="1:9" s="48" customFormat="1" x14ac:dyDescent="0.2">
      <c r="A317" s="54"/>
      <c r="B317" s="54"/>
      <c r="C317" s="54"/>
      <c r="D317" s="54"/>
      <c r="E317" s="54"/>
      <c r="F317" s="54"/>
      <c r="G317" s="54"/>
      <c r="H317" s="54"/>
      <c r="I317" s="54"/>
    </row>
    <row r="318" spans="1:9" s="48" customFormat="1" x14ac:dyDescent="0.2">
      <c r="A318" s="54"/>
      <c r="B318" s="54"/>
      <c r="C318" s="54"/>
      <c r="D318" s="54"/>
      <c r="E318" s="54"/>
      <c r="F318" s="54"/>
      <c r="G318" s="54"/>
      <c r="H318" s="54"/>
      <c r="I318" s="54"/>
    </row>
    <row r="319" spans="1:9" s="48" customFormat="1" x14ac:dyDescent="0.2">
      <c r="A319" s="54"/>
      <c r="B319" s="54"/>
      <c r="C319" s="54"/>
      <c r="D319" s="54"/>
      <c r="E319" s="54"/>
      <c r="F319" s="54"/>
      <c r="G319" s="54"/>
      <c r="H319" s="54"/>
      <c r="I319" s="54"/>
    </row>
    <row r="320" spans="1:9" s="48" customFormat="1" x14ac:dyDescent="0.2">
      <c r="A320" s="54"/>
      <c r="B320" s="54"/>
      <c r="C320" s="54"/>
      <c r="D320" s="54"/>
      <c r="E320" s="54"/>
      <c r="F320" s="54"/>
      <c r="G320" s="54"/>
      <c r="H320" s="54"/>
      <c r="I320" s="54"/>
    </row>
    <row r="321" spans="1:9" s="48" customFormat="1" x14ac:dyDescent="0.2">
      <c r="A321" s="54"/>
      <c r="B321" s="54"/>
      <c r="C321" s="54"/>
      <c r="D321" s="54"/>
      <c r="E321" s="54"/>
      <c r="F321" s="54"/>
      <c r="G321" s="54"/>
      <c r="H321" s="54"/>
      <c r="I321" s="54"/>
    </row>
    <row r="322" spans="1:9" s="48" customFormat="1" x14ac:dyDescent="0.2">
      <c r="A322" s="54"/>
      <c r="B322" s="54"/>
      <c r="C322" s="54"/>
      <c r="D322" s="54"/>
      <c r="E322" s="54"/>
      <c r="F322" s="54"/>
      <c r="G322" s="54"/>
      <c r="H322" s="54"/>
      <c r="I322" s="54"/>
    </row>
    <row r="323" spans="1:9" s="48" customFormat="1" x14ac:dyDescent="0.2">
      <c r="A323" s="54"/>
      <c r="B323" s="54"/>
      <c r="C323" s="54"/>
      <c r="D323" s="54"/>
      <c r="E323" s="54"/>
      <c r="F323" s="54"/>
      <c r="G323" s="54"/>
      <c r="H323" s="54"/>
      <c r="I323" s="54"/>
    </row>
    <row r="324" spans="1:9" s="48" customFormat="1" x14ac:dyDescent="0.2">
      <c r="A324" s="54"/>
      <c r="B324" s="54"/>
      <c r="C324" s="54"/>
      <c r="D324" s="54"/>
      <c r="E324" s="54"/>
      <c r="F324" s="54"/>
      <c r="G324" s="54"/>
      <c r="H324" s="54"/>
      <c r="I324" s="54"/>
    </row>
    <row r="325" spans="1:9" s="48" customFormat="1" x14ac:dyDescent="0.2">
      <c r="A325" s="54"/>
      <c r="B325" s="54"/>
      <c r="C325" s="54"/>
      <c r="D325" s="54"/>
      <c r="E325" s="54"/>
      <c r="F325" s="54"/>
      <c r="G325" s="54"/>
      <c r="H325" s="54"/>
      <c r="I325" s="54"/>
    </row>
    <row r="326" spans="1:9" s="48" customFormat="1" x14ac:dyDescent="0.2">
      <c r="A326" s="54"/>
      <c r="B326" s="54"/>
      <c r="C326" s="54"/>
      <c r="D326" s="54"/>
      <c r="E326" s="54"/>
      <c r="F326" s="54"/>
      <c r="G326" s="54"/>
      <c r="H326" s="54"/>
      <c r="I326" s="54"/>
    </row>
    <row r="327" spans="1:9" s="48" customFormat="1" x14ac:dyDescent="0.2">
      <c r="A327" s="54"/>
      <c r="B327" s="54"/>
      <c r="C327" s="54"/>
      <c r="D327" s="54"/>
      <c r="E327" s="54"/>
      <c r="F327" s="54"/>
      <c r="G327" s="54"/>
      <c r="H327" s="54"/>
      <c r="I327" s="54"/>
    </row>
    <row r="328" spans="1:9" s="48" customFormat="1" x14ac:dyDescent="0.2">
      <c r="A328" s="54"/>
      <c r="B328" s="54"/>
      <c r="C328" s="54"/>
      <c r="D328" s="54"/>
      <c r="E328" s="54"/>
      <c r="F328" s="54"/>
      <c r="G328" s="54"/>
      <c r="H328" s="54"/>
      <c r="I328" s="54"/>
    </row>
    <row r="329" spans="1:9" s="48" customFormat="1" x14ac:dyDescent="0.2">
      <c r="A329" s="54"/>
      <c r="B329" s="54"/>
      <c r="C329" s="54"/>
      <c r="D329" s="54"/>
      <c r="E329" s="54"/>
      <c r="F329" s="54"/>
      <c r="G329" s="54"/>
      <c r="H329" s="54"/>
      <c r="I329" s="54"/>
    </row>
    <row r="330" spans="1:9" s="48" customFormat="1" x14ac:dyDescent="0.2">
      <c r="A330" s="54"/>
      <c r="B330" s="54"/>
      <c r="C330" s="54"/>
      <c r="D330" s="54"/>
      <c r="E330" s="54"/>
      <c r="F330" s="54"/>
      <c r="G330" s="54"/>
      <c r="H330" s="54"/>
      <c r="I330" s="54"/>
    </row>
    <row r="331" spans="1:9" s="48" customFormat="1" x14ac:dyDescent="0.2">
      <c r="A331" s="54"/>
      <c r="B331" s="54"/>
      <c r="C331" s="54"/>
      <c r="D331" s="54"/>
      <c r="E331" s="54"/>
      <c r="F331" s="54"/>
      <c r="G331" s="54"/>
      <c r="H331" s="54"/>
      <c r="I331" s="54"/>
    </row>
    <row r="332" spans="1:9" s="48" customFormat="1" x14ac:dyDescent="0.2">
      <c r="A332" s="54"/>
      <c r="B332" s="54"/>
      <c r="C332" s="54"/>
      <c r="D332" s="54"/>
      <c r="E332" s="54"/>
      <c r="F332" s="54"/>
      <c r="G332" s="54"/>
      <c r="H332" s="54"/>
      <c r="I332" s="54"/>
    </row>
    <row r="333" spans="1:9" s="48" customFormat="1" x14ac:dyDescent="0.2">
      <c r="A333" s="54"/>
      <c r="B333" s="54"/>
      <c r="C333" s="54"/>
      <c r="D333" s="54"/>
      <c r="E333" s="54"/>
      <c r="F333" s="54"/>
      <c r="G333" s="54"/>
      <c r="H333" s="54"/>
      <c r="I333" s="54"/>
    </row>
    <row r="334" spans="1:9" s="48" customFormat="1" x14ac:dyDescent="0.2">
      <c r="A334" s="54"/>
      <c r="B334" s="54"/>
      <c r="C334" s="54"/>
      <c r="D334" s="54"/>
      <c r="E334" s="54"/>
      <c r="F334" s="54"/>
      <c r="G334" s="54"/>
      <c r="H334" s="54"/>
      <c r="I334" s="54"/>
    </row>
    <row r="335" spans="1:9" s="48" customFormat="1" x14ac:dyDescent="0.2">
      <c r="A335" s="54"/>
      <c r="B335" s="54"/>
      <c r="C335" s="54"/>
      <c r="D335" s="54"/>
      <c r="E335" s="54"/>
      <c r="F335" s="54"/>
      <c r="G335" s="54"/>
      <c r="H335" s="54"/>
      <c r="I335" s="54"/>
    </row>
    <row r="336" spans="1:9" s="48" customFormat="1" x14ac:dyDescent="0.2">
      <c r="A336" s="54"/>
      <c r="B336" s="54"/>
      <c r="C336" s="54"/>
      <c r="D336" s="54"/>
      <c r="E336" s="54"/>
      <c r="F336" s="54"/>
      <c r="G336" s="54"/>
      <c r="H336" s="54"/>
      <c r="I336" s="54"/>
    </row>
    <row r="337" spans="1:9" s="48" customFormat="1" x14ac:dyDescent="0.2">
      <c r="A337" s="54"/>
      <c r="B337" s="54"/>
      <c r="C337" s="54"/>
      <c r="D337" s="54"/>
      <c r="E337" s="54"/>
      <c r="F337" s="54"/>
      <c r="G337" s="54"/>
      <c r="H337" s="54"/>
      <c r="I337" s="54"/>
    </row>
    <row r="338" spans="1:9" s="48" customFormat="1" x14ac:dyDescent="0.2">
      <c r="A338" s="54"/>
      <c r="B338" s="54"/>
      <c r="C338" s="54"/>
      <c r="D338" s="54"/>
      <c r="E338" s="54"/>
      <c r="F338" s="54"/>
      <c r="G338" s="54"/>
      <c r="H338" s="54"/>
      <c r="I338" s="54"/>
    </row>
    <row r="339" spans="1:9" s="48" customFormat="1" x14ac:dyDescent="0.2">
      <c r="A339" s="54"/>
      <c r="B339" s="54"/>
      <c r="C339" s="54"/>
      <c r="D339" s="54"/>
      <c r="E339" s="54"/>
      <c r="F339" s="54"/>
      <c r="G339" s="54"/>
      <c r="H339" s="54"/>
      <c r="I339" s="54"/>
    </row>
    <row r="340" spans="1:9" s="48" customFormat="1" x14ac:dyDescent="0.2">
      <c r="A340" s="54"/>
      <c r="B340" s="54"/>
      <c r="C340" s="54"/>
      <c r="D340" s="54"/>
      <c r="E340" s="54"/>
      <c r="F340" s="54"/>
      <c r="G340" s="54"/>
      <c r="H340" s="54"/>
      <c r="I340" s="54"/>
    </row>
    <row r="341" spans="1:9" s="48" customFormat="1" x14ac:dyDescent="0.2">
      <c r="A341" s="54"/>
      <c r="B341" s="54"/>
      <c r="C341" s="54"/>
      <c r="D341" s="54"/>
      <c r="E341" s="54"/>
      <c r="F341" s="54"/>
      <c r="G341" s="54"/>
      <c r="H341" s="54"/>
      <c r="I341" s="54"/>
    </row>
    <row r="342" spans="1:9" s="48" customFormat="1" x14ac:dyDescent="0.2">
      <c r="A342" s="54"/>
      <c r="B342" s="54"/>
      <c r="C342" s="54"/>
      <c r="D342" s="54"/>
      <c r="E342" s="54"/>
      <c r="F342" s="54"/>
      <c r="G342" s="54"/>
      <c r="H342" s="54"/>
      <c r="I342" s="54"/>
    </row>
    <row r="343" spans="1:9" s="48" customFormat="1" x14ac:dyDescent="0.2">
      <c r="A343" s="54"/>
      <c r="B343" s="54"/>
      <c r="C343" s="54"/>
      <c r="D343" s="54"/>
      <c r="E343" s="54"/>
      <c r="F343" s="54"/>
      <c r="G343" s="54"/>
      <c r="H343" s="54"/>
      <c r="I343" s="54"/>
    </row>
    <row r="344" spans="1:9" s="48" customFormat="1" x14ac:dyDescent="0.2">
      <c r="A344" s="54"/>
      <c r="B344" s="54"/>
      <c r="C344" s="54"/>
      <c r="D344" s="54"/>
      <c r="E344" s="54"/>
      <c r="F344" s="54"/>
      <c r="G344" s="54"/>
      <c r="H344" s="54"/>
      <c r="I344" s="54"/>
    </row>
    <row r="345" spans="1:9" s="48" customFormat="1" x14ac:dyDescent="0.2">
      <c r="A345" s="54"/>
      <c r="B345" s="54"/>
      <c r="C345" s="54"/>
      <c r="D345" s="54"/>
      <c r="E345" s="54"/>
      <c r="F345" s="54"/>
      <c r="G345" s="54"/>
      <c r="H345" s="54"/>
      <c r="I345" s="54"/>
    </row>
    <row r="346" spans="1:9" s="48" customFormat="1" x14ac:dyDescent="0.2">
      <c r="A346" s="54"/>
      <c r="B346" s="54"/>
      <c r="C346" s="54"/>
      <c r="D346" s="54"/>
      <c r="E346" s="54"/>
      <c r="F346" s="54"/>
      <c r="G346" s="54"/>
      <c r="H346" s="54"/>
      <c r="I346" s="54"/>
    </row>
    <row r="347" spans="1:9" s="48" customFormat="1" x14ac:dyDescent="0.2">
      <c r="A347" s="54"/>
      <c r="B347" s="54"/>
      <c r="C347" s="54"/>
      <c r="D347" s="54"/>
      <c r="E347" s="54"/>
      <c r="F347" s="54"/>
      <c r="G347" s="54"/>
      <c r="H347" s="54"/>
      <c r="I347" s="54"/>
    </row>
    <row r="348" spans="1:9" s="48" customFormat="1" x14ac:dyDescent="0.2">
      <c r="A348" s="54"/>
      <c r="B348" s="54"/>
      <c r="C348" s="54"/>
      <c r="D348" s="54"/>
      <c r="E348" s="54"/>
      <c r="F348" s="54"/>
      <c r="G348" s="54"/>
      <c r="H348" s="54"/>
      <c r="I348" s="54"/>
    </row>
    <row r="349" spans="1:9" s="48" customFormat="1" x14ac:dyDescent="0.2">
      <c r="A349" s="54"/>
      <c r="B349" s="54"/>
      <c r="C349" s="54"/>
      <c r="D349" s="54"/>
      <c r="E349" s="54"/>
      <c r="F349" s="54"/>
      <c r="G349" s="54"/>
      <c r="H349" s="54"/>
      <c r="I349" s="54"/>
    </row>
    <row r="350" spans="1:9" s="48" customFormat="1" x14ac:dyDescent="0.2">
      <c r="A350" s="54"/>
      <c r="B350" s="54"/>
      <c r="C350" s="54"/>
      <c r="D350" s="54"/>
      <c r="E350" s="54"/>
      <c r="F350" s="54"/>
      <c r="G350" s="54"/>
      <c r="H350" s="54"/>
      <c r="I350" s="54"/>
    </row>
    <row r="351" spans="1:9" s="48" customFormat="1" x14ac:dyDescent="0.2">
      <c r="A351" s="54"/>
      <c r="B351" s="54"/>
      <c r="C351" s="54"/>
      <c r="D351" s="54"/>
      <c r="E351" s="54"/>
      <c r="F351" s="54"/>
      <c r="G351" s="54"/>
      <c r="H351" s="54"/>
      <c r="I351" s="54"/>
    </row>
    <row r="352" spans="1:9" s="48" customFormat="1" x14ac:dyDescent="0.2">
      <c r="A352" s="54"/>
      <c r="B352" s="54"/>
      <c r="C352" s="54"/>
      <c r="D352" s="54"/>
      <c r="E352" s="54"/>
      <c r="F352" s="54"/>
      <c r="G352" s="54"/>
      <c r="H352" s="54"/>
      <c r="I352" s="54"/>
    </row>
    <row r="353" spans="1:9" s="48" customFormat="1" x14ac:dyDescent="0.2">
      <c r="A353" s="54"/>
      <c r="B353" s="54"/>
      <c r="C353" s="54"/>
      <c r="D353" s="54"/>
      <c r="E353" s="54"/>
      <c r="F353" s="54"/>
      <c r="G353" s="54"/>
      <c r="H353" s="54"/>
      <c r="I353" s="54"/>
    </row>
    <row r="354" spans="1:9" s="48" customFormat="1" x14ac:dyDescent="0.2">
      <c r="A354" s="54"/>
      <c r="B354" s="54"/>
      <c r="C354" s="54"/>
      <c r="D354" s="54"/>
      <c r="E354" s="54"/>
      <c r="F354" s="54"/>
      <c r="G354" s="54"/>
      <c r="H354" s="54"/>
      <c r="I354" s="54"/>
    </row>
    <row r="355" spans="1:9" s="48" customFormat="1" x14ac:dyDescent="0.2">
      <c r="A355" s="54"/>
      <c r="B355" s="54"/>
      <c r="C355" s="54"/>
      <c r="D355" s="54"/>
      <c r="E355" s="54"/>
      <c r="F355" s="54"/>
      <c r="G355" s="54"/>
      <c r="H355" s="54"/>
      <c r="I355" s="54"/>
    </row>
    <row r="356" spans="1:9" s="48" customFormat="1" x14ac:dyDescent="0.2">
      <c r="A356" s="54"/>
      <c r="B356" s="54"/>
      <c r="C356" s="54"/>
      <c r="D356" s="54"/>
      <c r="E356" s="54"/>
      <c r="F356" s="54"/>
      <c r="G356" s="54"/>
      <c r="H356" s="54"/>
      <c r="I356" s="54"/>
    </row>
    <row r="357" spans="1:9" s="48" customFormat="1" x14ac:dyDescent="0.2">
      <c r="A357" s="54"/>
      <c r="B357" s="54"/>
      <c r="C357" s="54"/>
      <c r="D357" s="54"/>
      <c r="E357" s="54"/>
      <c r="F357" s="54"/>
      <c r="G357" s="54"/>
      <c r="H357" s="54"/>
      <c r="I357" s="54"/>
    </row>
    <row r="358" spans="1:9" s="48" customFormat="1" x14ac:dyDescent="0.2">
      <c r="A358" s="54"/>
      <c r="B358" s="54"/>
      <c r="C358" s="54"/>
      <c r="D358" s="54"/>
      <c r="E358" s="54"/>
      <c r="F358" s="54"/>
      <c r="G358" s="54"/>
      <c r="H358" s="54"/>
      <c r="I358" s="54"/>
    </row>
    <row r="359" spans="1:9" s="48" customFormat="1" x14ac:dyDescent="0.2">
      <c r="A359" s="54"/>
      <c r="B359" s="54"/>
      <c r="C359" s="54"/>
      <c r="D359" s="54"/>
      <c r="E359" s="54"/>
      <c r="F359" s="54"/>
      <c r="G359" s="54"/>
      <c r="H359" s="54"/>
      <c r="I359" s="54"/>
    </row>
    <row r="360" spans="1:9" s="48" customFormat="1" x14ac:dyDescent="0.2">
      <c r="A360" s="54"/>
      <c r="B360" s="54"/>
      <c r="C360" s="54"/>
      <c r="D360" s="54"/>
      <c r="E360" s="54"/>
      <c r="F360" s="54"/>
      <c r="G360" s="54"/>
      <c r="H360" s="54"/>
      <c r="I360" s="54"/>
    </row>
    <row r="361" spans="1:9" s="48" customFormat="1" x14ac:dyDescent="0.2">
      <c r="A361" s="54"/>
      <c r="B361" s="54"/>
      <c r="C361" s="54"/>
      <c r="D361" s="54"/>
      <c r="E361" s="54"/>
      <c r="F361" s="54"/>
      <c r="G361" s="54"/>
      <c r="H361" s="54"/>
      <c r="I361" s="54"/>
    </row>
    <row r="362" spans="1:9" s="48" customFormat="1" x14ac:dyDescent="0.2">
      <c r="A362" s="54"/>
      <c r="B362" s="54"/>
      <c r="C362" s="54"/>
      <c r="D362" s="54"/>
      <c r="E362" s="54"/>
      <c r="F362" s="54"/>
      <c r="G362" s="54"/>
      <c r="H362" s="54"/>
      <c r="I362" s="54"/>
    </row>
    <row r="363" spans="1:9" s="48" customFormat="1" x14ac:dyDescent="0.2">
      <c r="A363" s="54"/>
      <c r="B363" s="54"/>
      <c r="C363" s="54"/>
      <c r="D363" s="54"/>
      <c r="E363" s="54"/>
      <c r="F363" s="54"/>
      <c r="G363" s="54"/>
      <c r="H363" s="54"/>
      <c r="I363" s="54"/>
    </row>
    <row r="364" spans="1:9" s="48" customFormat="1" x14ac:dyDescent="0.2">
      <c r="A364" s="54"/>
      <c r="B364" s="54"/>
      <c r="C364" s="54"/>
      <c r="D364" s="54"/>
      <c r="E364" s="54"/>
      <c r="F364" s="54"/>
      <c r="G364" s="54"/>
      <c r="H364" s="54"/>
      <c r="I364" s="54"/>
    </row>
    <row r="365" spans="1:9" s="48" customFormat="1" x14ac:dyDescent="0.2">
      <c r="A365" s="54"/>
      <c r="B365" s="54"/>
      <c r="C365" s="54"/>
      <c r="D365" s="54"/>
      <c r="E365" s="54"/>
      <c r="F365" s="54"/>
      <c r="G365" s="54"/>
      <c r="H365" s="54"/>
      <c r="I365" s="54"/>
    </row>
    <row r="366" spans="1:9" s="48" customFormat="1" x14ac:dyDescent="0.2">
      <c r="A366" s="54"/>
      <c r="B366" s="54"/>
      <c r="C366" s="54"/>
      <c r="D366" s="54"/>
      <c r="E366" s="54"/>
      <c r="F366" s="54"/>
      <c r="G366" s="54"/>
      <c r="H366" s="54"/>
      <c r="I366" s="54"/>
    </row>
    <row r="367" spans="1:9" s="48" customFormat="1" x14ac:dyDescent="0.2">
      <c r="A367" s="54"/>
      <c r="B367" s="54"/>
      <c r="C367" s="54"/>
      <c r="D367" s="54"/>
      <c r="E367" s="54"/>
      <c r="F367" s="54"/>
      <c r="G367" s="54"/>
      <c r="H367" s="54"/>
      <c r="I367" s="54"/>
    </row>
    <row r="368" spans="1:9" s="48" customFormat="1" x14ac:dyDescent="0.2">
      <c r="A368" s="54"/>
      <c r="B368" s="54"/>
      <c r="C368" s="54"/>
      <c r="D368" s="54"/>
      <c r="E368" s="54"/>
      <c r="F368" s="54"/>
      <c r="G368" s="54"/>
      <c r="H368" s="54"/>
      <c r="I368" s="54"/>
    </row>
    <row r="369" spans="1:9" s="48" customFormat="1" x14ac:dyDescent="0.2">
      <c r="A369" s="54"/>
      <c r="B369" s="54"/>
      <c r="C369" s="54"/>
      <c r="D369" s="54"/>
      <c r="E369" s="54"/>
      <c r="F369" s="54"/>
      <c r="G369" s="54"/>
      <c r="H369" s="54"/>
      <c r="I369" s="54"/>
    </row>
    <row r="370" spans="1:9" s="48" customFormat="1" x14ac:dyDescent="0.2">
      <c r="A370" s="54"/>
      <c r="B370" s="54"/>
      <c r="C370" s="54"/>
      <c r="D370" s="54"/>
      <c r="E370" s="54"/>
      <c r="F370" s="54"/>
      <c r="G370" s="54"/>
      <c r="H370" s="54"/>
      <c r="I370" s="54"/>
    </row>
    <row r="371" spans="1:9" s="48" customFormat="1" x14ac:dyDescent="0.2">
      <c r="A371" s="54"/>
      <c r="B371" s="54"/>
      <c r="C371" s="54"/>
      <c r="D371" s="54"/>
      <c r="E371" s="54"/>
      <c r="F371" s="54"/>
      <c r="G371" s="54"/>
      <c r="H371" s="54"/>
      <c r="I371" s="54"/>
    </row>
    <row r="372" spans="1:9" s="48" customFormat="1" x14ac:dyDescent="0.2">
      <c r="A372" s="54"/>
      <c r="B372" s="54"/>
      <c r="C372" s="54"/>
      <c r="D372" s="54"/>
      <c r="E372" s="54"/>
      <c r="F372" s="54"/>
      <c r="G372" s="54"/>
      <c r="H372" s="54"/>
      <c r="I372" s="54"/>
    </row>
    <row r="373" spans="1:9" s="48" customFormat="1" x14ac:dyDescent="0.2">
      <c r="A373" s="54"/>
      <c r="B373" s="54"/>
      <c r="C373" s="54"/>
      <c r="D373" s="54"/>
      <c r="E373" s="54"/>
      <c r="F373" s="54"/>
      <c r="G373" s="54"/>
      <c r="H373" s="54"/>
      <c r="I373" s="54"/>
    </row>
    <row r="374" spans="1:9" s="48" customFormat="1" x14ac:dyDescent="0.2">
      <c r="A374" s="54"/>
      <c r="B374" s="54"/>
      <c r="C374" s="54"/>
      <c r="D374" s="54"/>
      <c r="E374" s="54"/>
      <c r="F374" s="54"/>
      <c r="G374" s="54"/>
      <c r="H374" s="54"/>
      <c r="I374" s="54"/>
    </row>
    <row r="375" spans="1:9" s="48" customFormat="1" x14ac:dyDescent="0.2">
      <c r="A375" s="54"/>
      <c r="B375" s="54"/>
      <c r="C375" s="54"/>
      <c r="D375" s="54"/>
      <c r="E375" s="54"/>
      <c r="F375" s="54"/>
      <c r="G375" s="54"/>
      <c r="H375" s="54"/>
      <c r="I375" s="54"/>
    </row>
    <row r="376" spans="1:9" s="48" customFormat="1" x14ac:dyDescent="0.2">
      <c r="A376" s="54"/>
      <c r="B376" s="54"/>
      <c r="C376" s="54"/>
      <c r="D376" s="54"/>
      <c r="E376" s="54"/>
      <c r="F376" s="54"/>
      <c r="G376" s="54"/>
      <c r="H376" s="54"/>
      <c r="I376" s="54"/>
    </row>
    <row r="377" spans="1:9" s="48" customFormat="1" x14ac:dyDescent="0.2">
      <c r="A377" s="54"/>
      <c r="B377" s="54"/>
      <c r="C377" s="54"/>
      <c r="D377" s="54"/>
      <c r="E377" s="54"/>
      <c r="F377" s="54"/>
      <c r="G377" s="54"/>
      <c r="H377" s="54"/>
      <c r="I377" s="54"/>
    </row>
    <row r="378" spans="1:9" s="48" customFormat="1" x14ac:dyDescent="0.2">
      <c r="A378" s="54"/>
      <c r="B378" s="54"/>
      <c r="C378" s="54"/>
      <c r="D378" s="54"/>
      <c r="E378" s="54"/>
      <c r="F378" s="54"/>
      <c r="G378" s="54"/>
      <c r="H378" s="54"/>
      <c r="I378" s="54"/>
    </row>
    <row r="379" spans="1:9" s="48" customFormat="1" x14ac:dyDescent="0.2">
      <c r="A379" s="54"/>
      <c r="B379" s="54"/>
      <c r="C379" s="54"/>
      <c r="D379" s="54"/>
      <c r="E379" s="54"/>
      <c r="F379" s="54"/>
      <c r="G379" s="54"/>
      <c r="H379" s="54"/>
      <c r="I379" s="54"/>
    </row>
    <row r="380" spans="1:9" s="48" customFormat="1" x14ac:dyDescent="0.2">
      <c r="A380" s="54"/>
      <c r="B380" s="54"/>
      <c r="C380" s="54"/>
      <c r="D380" s="54"/>
      <c r="E380" s="54"/>
      <c r="F380" s="54"/>
      <c r="G380" s="54"/>
      <c r="H380" s="54"/>
      <c r="I380" s="54"/>
    </row>
    <row r="381" spans="1:9" s="48" customFormat="1" x14ac:dyDescent="0.2">
      <c r="A381" s="54"/>
      <c r="B381" s="54"/>
      <c r="C381" s="54"/>
      <c r="D381" s="54"/>
      <c r="E381" s="54"/>
      <c r="F381" s="54"/>
      <c r="G381" s="54"/>
      <c r="H381" s="54"/>
      <c r="I381" s="54"/>
    </row>
    <row r="382" spans="1:9" s="48" customFormat="1" x14ac:dyDescent="0.2">
      <c r="A382" s="54"/>
      <c r="B382" s="54"/>
      <c r="C382" s="54"/>
      <c r="D382" s="54"/>
      <c r="E382" s="54"/>
      <c r="F382" s="54"/>
      <c r="G382" s="54"/>
      <c r="H382" s="54"/>
      <c r="I382" s="54"/>
    </row>
    <row r="383" spans="1:9" s="48" customFormat="1" x14ac:dyDescent="0.2">
      <c r="A383" s="54"/>
      <c r="B383" s="54"/>
      <c r="C383" s="54"/>
      <c r="D383" s="54"/>
      <c r="E383" s="54"/>
      <c r="F383" s="54"/>
      <c r="G383" s="54"/>
      <c r="H383" s="54"/>
      <c r="I383" s="54"/>
    </row>
    <row r="384" spans="1:9" s="48" customFormat="1" x14ac:dyDescent="0.2">
      <c r="A384" s="54"/>
      <c r="B384" s="54"/>
      <c r="C384" s="54"/>
      <c r="D384" s="54"/>
      <c r="E384" s="54"/>
      <c r="F384" s="54"/>
      <c r="G384" s="54"/>
      <c r="H384" s="54"/>
      <c r="I384" s="54"/>
    </row>
    <row r="385" spans="1:9" s="48" customFormat="1" x14ac:dyDescent="0.2">
      <c r="A385" s="54"/>
      <c r="B385" s="54"/>
      <c r="C385" s="54"/>
      <c r="D385" s="54"/>
      <c r="E385" s="54"/>
      <c r="F385" s="54"/>
      <c r="G385" s="54"/>
      <c r="H385" s="54"/>
      <c r="I385" s="54"/>
    </row>
    <row r="386" spans="1:9" s="48" customFormat="1" x14ac:dyDescent="0.2">
      <c r="A386" s="54"/>
      <c r="B386" s="54"/>
      <c r="C386" s="54"/>
      <c r="D386" s="54"/>
      <c r="E386" s="54"/>
      <c r="F386" s="54"/>
      <c r="G386" s="54"/>
      <c r="H386" s="54"/>
      <c r="I386" s="54"/>
    </row>
    <row r="387" spans="1:9" s="48" customFormat="1" x14ac:dyDescent="0.2">
      <c r="A387" s="54"/>
      <c r="B387" s="54"/>
      <c r="C387" s="54"/>
      <c r="D387" s="54"/>
      <c r="E387" s="54"/>
      <c r="F387" s="54"/>
      <c r="G387" s="54"/>
      <c r="H387" s="54"/>
      <c r="I387" s="54"/>
    </row>
    <row r="388" spans="1:9" s="48" customFormat="1" x14ac:dyDescent="0.2">
      <c r="A388" s="54"/>
      <c r="B388" s="54"/>
      <c r="C388" s="54"/>
      <c r="D388" s="54"/>
      <c r="E388" s="54"/>
      <c r="F388" s="54"/>
      <c r="G388" s="54"/>
      <c r="H388" s="54"/>
      <c r="I388" s="54"/>
    </row>
    <row r="389" spans="1:9" s="48" customFormat="1" x14ac:dyDescent="0.2">
      <c r="A389" s="54"/>
      <c r="B389" s="54"/>
      <c r="C389" s="54"/>
      <c r="D389" s="54"/>
      <c r="E389" s="54"/>
      <c r="F389" s="54"/>
      <c r="G389" s="54"/>
      <c r="H389" s="54"/>
      <c r="I389" s="54"/>
    </row>
    <row r="390" spans="1:9" s="48" customFormat="1" x14ac:dyDescent="0.2">
      <c r="A390" s="54"/>
      <c r="B390" s="54"/>
      <c r="C390" s="54"/>
      <c r="D390" s="54"/>
      <c r="E390" s="54"/>
      <c r="F390" s="54"/>
      <c r="G390" s="54"/>
      <c r="H390" s="54"/>
      <c r="I390" s="54"/>
    </row>
    <row r="391" spans="1:9" s="48" customFormat="1" x14ac:dyDescent="0.2">
      <c r="A391" s="54"/>
      <c r="B391" s="54"/>
      <c r="C391" s="54"/>
      <c r="D391" s="54"/>
      <c r="E391" s="54"/>
      <c r="F391" s="54"/>
      <c r="G391" s="54"/>
      <c r="H391" s="54"/>
      <c r="I391" s="54"/>
    </row>
    <row r="392" spans="1:9" s="48" customFormat="1" x14ac:dyDescent="0.2">
      <c r="A392" s="54"/>
      <c r="B392" s="54"/>
      <c r="C392" s="54"/>
      <c r="D392" s="54"/>
      <c r="E392" s="54"/>
      <c r="F392" s="54"/>
      <c r="G392" s="54"/>
      <c r="H392" s="54"/>
      <c r="I392" s="54"/>
    </row>
    <row r="393" spans="1:9" s="48" customFormat="1" x14ac:dyDescent="0.2">
      <c r="A393" s="54"/>
      <c r="B393" s="54"/>
      <c r="C393" s="54"/>
      <c r="D393" s="54"/>
      <c r="E393" s="54"/>
      <c r="F393" s="54"/>
      <c r="G393" s="54"/>
      <c r="H393" s="54"/>
      <c r="I393" s="54"/>
    </row>
    <row r="394" spans="1:9" s="48" customFormat="1" x14ac:dyDescent="0.2">
      <c r="A394" s="54"/>
      <c r="B394" s="54"/>
      <c r="C394" s="54"/>
      <c r="D394" s="54"/>
      <c r="E394" s="54"/>
      <c r="F394" s="54"/>
      <c r="G394" s="54"/>
      <c r="H394" s="54"/>
      <c r="I394" s="54"/>
    </row>
    <row r="395" spans="1:9" s="48" customFormat="1" x14ac:dyDescent="0.2">
      <c r="A395" s="54"/>
      <c r="B395" s="54"/>
      <c r="C395" s="54"/>
      <c r="D395" s="54"/>
      <c r="E395" s="54"/>
      <c r="F395" s="54"/>
      <c r="G395" s="54"/>
      <c r="H395" s="54"/>
      <c r="I395" s="54"/>
    </row>
    <row r="396" spans="1:9" s="48" customFormat="1" x14ac:dyDescent="0.2">
      <c r="A396" s="54"/>
      <c r="B396" s="54"/>
      <c r="C396" s="54"/>
      <c r="D396" s="54"/>
      <c r="E396" s="54"/>
      <c r="F396" s="54"/>
      <c r="G396" s="54"/>
      <c r="H396" s="54"/>
      <c r="I396" s="54"/>
    </row>
    <row r="397" spans="1:9" s="48" customFormat="1" x14ac:dyDescent="0.2">
      <c r="A397" s="54"/>
      <c r="B397" s="54"/>
      <c r="C397" s="54"/>
      <c r="D397" s="54"/>
      <c r="E397" s="54"/>
      <c r="F397" s="54"/>
      <c r="G397" s="54"/>
      <c r="H397" s="54"/>
      <c r="I397" s="54"/>
    </row>
    <row r="398" spans="1:9" s="48" customFormat="1" x14ac:dyDescent="0.2">
      <c r="A398" s="54"/>
      <c r="B398" s="54"/>
      <c r="C398" s="54"/>
      <c r="D398" s="54"/>
      <c r="E398" s="54"/>
      <c r="F398" s="54"/>
      <c r="G398" s="54"/>
      <c r="H398" s="54"/>
      <c r="I398" s="54"/>
    </row>
    <row r="399" spans="1:9" s="48" customFormat="1" x14ac:dyDescent="0.2">
      <c r="A399" s="54"/>
      <c r="B399" s="54"/>
      <c r="C399" s="54"/>
      <c r="D399" s="54"/>
      <c r="E399" s="54"/>
      <c r="F399" s="54"/>
      <c r="G399" s="54"/>
      <c r="H399" s="54"/>
      <c r="I399" s="54"/>
    </row>
    <row r="400" spans="1:9" s="48" customFormat="1" x14ac:dyDescent="0.2">
      <c r="A400" s="54"/>
      <c r="B400" s="54"/>
      <c r="C400" s="54"/>
      <c r="D400" s="54"/>
      <c r="E400" s="54"/>
      <c r="F400" s="54"/>
      <c r="G400" s="54"/>
      <c r="H400" s="54"/>
      <c r="I400" s="54"/>
    </row>
    <row r="401" spans="1:9" s="48" customFormat="1" x14ac:dyDescent="0.2">
      <c r="A401" s="54"/>
      <c r="B401" s="54"/>
      <c r="C401" s="54"/>
      <c r="D401" s="54"/>
      <c r="E401" s="54"/>
      <c r="F401" s="54"/>
      <c r="G401" s="54"/>
      <c r="H401" s="54"/>
      <c r="I401" s="54"/>
    </row>
    <row r="402" spans="1:9" s="48" customFormat="1" x14ac:dyDescent="0.2">
      <c r="A402" s="54"/>
      <c r="B402" s="54"/>
      <c r="C402" s="54"/>
      <c r="D402" s="54"/>
      <c r="E402" s="54"/>
      <c r="F402" s="54"/>
      <c r="G402" s="54"/>
      <c r="H402" s="54"/>
      <c r="I402" s="54"/>
    </row>
    <row r="403" spans="1:9" s="48" customFormat="1" x14ac:dyDescent="0.2">
      <c r="A403" s="54"/>
      <c r="B403" s="54"/>
      <c r="C403" s="54"/>
      <c r="D403" s="54"/>
      <c r="E403" s="54"/>
      <c r="F403" s="54"/>
      <c r="G403" s="54"/>
      <c r="H403" s="54"/>
      <c r="I403" s="54"/>
    </row>
    <row r="404" spans="1:9" s="48" customFormat="1" x14ac:dyDescent="0.2">
      <c r="A404" s="54"/>
      <c r="B404" s="54"/>
      <c r="C404" s="54"/>
      <c r="D404" s="54"/>
      <c r="E404" s="54"/>
      <c r="F404" s="54"/>
      <c r="G404" s="54"/>
      <c r="H404" s="54"/>
      <c r="I404" s="54"/>
    </row>
    <row r="405" spans="1:9" s="48" customFormat="1" x14ac:dyDescent="0.2">
      <c r="A405" s="54"/>
      <c r="B405" s="54"/>
      <c r="C405" s="54"/>
      <c r="D405" s="54"/>
      <c r="E405" s="54"/>
      <c r="F405" s="54"/>
      <c r="G405" s="54"/>
      <c r="H405" s="54"/>
      <c r="I405" s="54"/>
    </row>
    <row r="406" spans="1:9" s="48" customFormat="1" x14ac:dyDescent="0.2">
      <c r="A406" s="54"/>
      <c r="B406" s="54"/>
      <c r="C406" s="54"/>
      <c r="D406" s="54"/>
      <c r="E406" s="54"/>
      <c r="F406" s="54"/>
      <c r="G406" s="54"/>
      <c r="H406" s="54"/>
      <c r="I406" s="54"/>
    </row>
    <row r="407" spans="1:9" s="48" customFormat="1" x14ac:dyDescent="0.2">
      <c r="A407" s="54"/>
      <c r="B407" s="54"/>
      <c r="C407" s="54"/>
      <c r="D407" s="54"/>
      <c r="E407" s="54"/>
      <c r="F407" s="54"/>
      <c r="G407" s="54"/>
      <c r="H407" s="54"/>
      <c r="I407" s="54"/>
    </row>
    <row r="408" spans="1:9" s="48" customFormat="1" x14ac:dyDescent="0.2">
      <c r="A408" s="54"/>
      <c r="B408" s="54"/>
      <c r="C408" s="54"/>
      <c r="D408" s="54"/>
      <c r="E408" s="54"/>
      <c r="F408" s="54"/>
      <c r="G408" s="54"/>
      <c r="H408" s="54"/>
      <c r="I408" s="54"/>
    </row>
    <row r="409" spans="1:9" s="48" customFormat="1" x14ac:dyDescent="0.2">
      <c r="A409" s="54"/>
      <c r="B409" s="54"/>
      <c r="C409" s="54"/>
      <c r="D409" s="54"/>
      <c r="E409" s="54"/>
      <c r="F409" s="54"/>
      <c r="G409" s="54"/>
      <c r="H409" s="54"/>
      <c r="I409" s="54"/>
    </row>
    <row r="410" spans="1:9" s="48" customFormat="1" x14ac:dyDescent="0.2">
      <c r="A410" s="54"/>
      <c r="B410" s="54"/>
      <c r="C410" s="54"/>
      <c r="D410" s="54"/>
      <c r="E410" s="54"/>
      <c r="F410" s="54"/>
      <c r="G410" s="54"/>
      <c r="H410" s="54"/>
      <c r="I410" s="54"/>
    </row>
    <row r="411" spans="1:9" s="48" customFormat="1" x14ac:dyDescent="0.2">
      <c r="A411" s="54"/>
      <c r="B411" s="54"/>
      <c r="C411" s="54"/>
      <c r="D411" s="54"/>
      <c r="E411" s="54"/>
      <c r="F411" s="54"/>
      <c r="G411" s="54"/>
      <c r="H411" s="54"/>
      <c r="I411" s="54"/>
    </row>
    <row r="412" spans="1:9" s="48" customFormat="1" x14ac:dyDescent="0.2">
      <c r="A412" s="54"/>
      <c r="B412" s="54"/>
      <c r="C412" s="54"/>
      <c r="D412" s="54"/>
      <c r="E412" s="54"/>
      <c r="F412" s="54"/>
      <c r="G412" s="54"/>
      <c r="H412" s="54"/>
      <c r="I412" s="54"/>
    </row>
    <row r="413" spans="1:9" s="48" customFormat="1" x14ac:dyDescent="0.2">
      <c r="A413" s="54"/>
      <c r="B413" s="54"/>
      <c r="C413" s="54"/>
      <c r="D413" s="54"/>
      <c r="E413" s="54"/>
      <c r="F413" s="54"/>
      <c r="G413" s="54"/>
      <c r="H413" s="54"/>
      <c r="I413" s="54"/>
    </row>
    <row r="414" spans="1:9" s="48" customFormat="1" x14ac:dyDescent="0.2">
      <c r="A414" s="54"/>
      <c r="B414" s="54"/>
      <c r="C414" s="54"/>
      <c r="D414" s="54"/>
      <c r="E414" s="54"/>
      <c r="F414" s="54"/>
      <c r="G414" s="54"/>
      <c r="H414" s="54"/>
      <c r="I414" s="54"/>
    </row>
    <row r="415" spans="1:9" s="48" customFormat="1" x14ac:dyDescent="0.2">
      <c r="A415" s="54"/>
      <c r="B415" s="54"/>
      <c r="C415" s="54"/>
      <c r="D415" s="54"/>
      <c r="E415" s="54"/>
      <c r="F415" s="54"/>
      <c r="G415" s="54"/>
      <c r="H415" s="54"/>
      <c r="I415" s="54"/>
    </row>
    <row r="416" spans="1:9" s="48" customFormat="1" x14ac:dyDescent="0.2">
      <c r="A416" s="54"/>
      <c r="B416" s="54"/>
      <c r="C416" s="54"/>
      <c r="D416" s="54"/>
      <c r="E416" s="54"/>
      <c r="F416" s="54"/>
      <c r="G416" s="54"/>
      <c r="H416" s="54"/>
      <c r="I416" s="54"/>
    </row>
    <row r="417" spans="1:9" s="48" customFormat="1" x14ac:dyDescent="0.2">
      <c r="A417" s="54"/>
      <c r="B417" s="54"/>
      <c r="C417" s="54"/>
      <c r="D417" s="54"/>
      <c r="E417" s="54"/>
      <c r="F417" s="54"/>
      <c r="G417" s="54"/>
      <c r="H417" s="54"/>
      <c r="I417" s="54"/>
    </row>
    <row r="418" spans="1:9" s="48" customFormat="1" x14ac:dyDescent="0.2">
      <c r="A418" s="54"/>
      <c r="B418" s="54"/>
      <c r="C418" s="54"/>
      <c r="D418" s="54"/>
      <c r="E418" s="54"/>
      <c r="F418" s="54"/>
      <c r="G418" s="54"/>
      <c r="H418" s="54"/>
      <c r="I418" s="54"/>
    </row>
    <row r="419" spans="1:9" s="48" customFormat="1" x14ac:dyDescent="0.2">
      <c r="A419" s="54"/>
      <c r="B419" s="54"/>
      <c r="C419" s="54"/>
      <c r="D419" s="54"/>
      <c r="E419" s="54"/>
      <c r="F419" s="54"/>
      <c r="G419" s="54"/>
      <c r="H419" s="54"/>
      <c r="I419" s="54"/>
    </row>
    <row r="420" spans="1:9" s="48" customFormat="1" x14ac:dyDescent="0.2">
      <c r="A420" s="54"/>
      <c r="B420" s="54"/>
      <c r="C420" s="54"/>
      <c r="D420" s="54"/>
      <c r="E420" s="54"/>
      <c r="F420" s="54"/>
      <c r="G420" s="54"/>
      <c r="H420" s="54"/>
      <c r="I420" s="54"/>
    </row>
    <row r="421" spans="1:9" s="48" customFormat="1" x14ac:dyDescent="0.2">
      <c r="A421" s="54"/>
      <c r="B421" s="54"/>
      <c r="C421" s="54"/>
      <c r="D421" s="54"/>
      <c r="E421" s="54"/>
      <c r="F421" s="54"/>
      <c r="G421" s="54"/>
      <c r="H421" s="54"/>
      <c r="I421" s="54"/>
    </row>
    <row r="422" spans="1:9" s="48" customFormat="1" x14ac:dyDescent="0.2">
      <c r="A422" s="54"/>
      <c r="B422" s="54"/>
      <c r="C422" s="54"/>
      <c r="D422" s="54"/>
      <c r="E422" s="54"/>
      <c r="F422" s="54"/>
      <c r="G422" s="54"/>
      <c r="H422" s="54"/>
      <c r="I422" s="54"/>
    </row>
    <row r="423" spans="1:9" s="48" customFormat="1" x14ac:dyDescent="0.2">
      <c r="A423" s="54"/>
      <c r="B423" s="54"/>
      <c r="C423" s="54"/>
      <c r="D423" s="54"/>
      <c r="E423" s="54"/>
      <c r="F423" s="54"/>
      <c r="G423" s="54"/>
      <c r="H423" s="54"/>
      <c r="I423" s="54"/>
    </row>
    <row r="424" spans="1:9" s="48" customFormat="1" x14ac:dyDescent="0.2">
      <c r="A424" s="54"/>
      <c r="B424" s="54"/>
      <c r="C424" s="54"/>
      <c r="D424" s="54"/>
      <c r="E424" s="54"/>
      <c r="F424" s="54"/>
      <c r="G424" s="54"/>
      <c r="H424" s="54"/>
      <c r="I424" s="54"/>
    </row>
    <row r="425" spans="1:9" s="48" customFormat="1" x14ac:dyDescent="0.2">
      <c r="A425" s="54"/>
      <c r="B425" s="54"/>
      <c r="C425" s="54"/>
      <c r="D425" s="54"/>
      <c r="E425" s="54"/>
      <c r="F425" s="54"/>
      <c r="G425" s="54"/>
      <c r="H425" s="54"/>
      <c r="I425" s="54"/>
    </row>
    <row r="426" spans="1:9" s="48" customFormat="1" x14ac:dyDescent="0.2">
      <c r="A426" s="54"/>
      <c r="B426" s="54"/>
      <c r="C426" s="54"/>
      <c r="D426" s="54"/>
      <c r="E426" s="54"/>
      <c r="F426" s="54"/>
      <c r="G426" s="54"/>
      <c r="H426" s="54"/>
      <c r="I426" s="54"/>
    </row>
    <row r="427" spans="1:9" s="48" customFormat="1" x14ac:dyDescent="0.2">
      <c r="A427" s="54"/>
      <c r="B427" s="54"/>
      <c r="C427" s="54"/>
      <c r="D427" s="54"/>
      <c r="E427" s="54"/>
      <c r="F427" s="54"/>
      <c r="G427" s="54"/>
      <c r="H427" s="54"/>
      <c r="I427" s="54"/>
    </row>
    <row r="428" spans="1:9" s="48" customFormat="1" x14ac:dyDescent="0.2">
      <c r="A428" s="54"/>
      <c r="B428" s="54"/>
      <c r="C428" s="54"/>
      <c r="D428" s="54"/>
      <c r="E428" s="54"/>
      <c r="F428" s="54"/>
      <c r="G428" s="54"/>
      <c r="H428" s="54"/>
      <c r="I428" s="54"/>
    </row>
    <row r="429" spans="1:9" s="48" customFormat="1" x14ac:dyDescent="0.2">
      <c r="A429" s="54"/>
      <c r="B429" s="54"/>
      <c r="C429" s="54"/>
      <c r="D429" s="54"/>
      <c r="E429" s="54"/>
      <c r="F429" s="54"/>
      <c r="G429" s="54"/>
      <c r="H429" s="54"/>
      <c r="I429" s="54"/>
    </row>
    <row r="430" spans="1:9" s="48" customFormat="1" x14ac:dyDescent="0.2">
      <c r="A430" s="54"/>
      <c r="B430" s="54"/>
      <c r="C430" s="54"/>
      <c r="D430" s="54"/>
      <c r="E430" s="54"/>
      <c r="F430" s="54"/>
      <c r="G430" s="54"/>
      <c r="H430" s="54"/>
      <c r="I430" s="54"/>
    </row>
    <row r="431" spans="1:9" s="48" customFormat="1" x14ac:dyDescent="0.2">
      <c r="A431" s="54"/>
      <c r="B431" s="54"/>
      <c r="C431" s="54"/>
      <c r="D431" s="54"/>
      <c r="E431" s="54"/>
      <c r="F431" s="54"/>
      <c r="G431" s="54"/>
      <c r="H431" s="54"/>
      <c r="I431" s="54"/>
    </row>
    <row r="432" spans="1:9" s="48" customFormat="1" x14ac:dyDescent="0.2">
      <c r="A432" s="54"/>
      <c r="B432" s="54"/>
      <c r="C432" s="54"/>
      <c r="D432" s="54"/>
      <c r="E432" s="54"/>
      <c r="F432" s="54"/>
      <c r="G432" s="54"/>
      <c r="H432" s="54"/>
      <c r="I432" s="54"/>
    </row>
    <row r="433" spans="1:9" s="48" customFormat="1" x14ac:dyDescent="0.2">
      <c r="A433" s="54"/>
      <c r="B433" s="54"/>
      <c r="C433" s="54"/>
      <c r="D433" s="54"/>
      <c r="E433" s="54"/>
      <c r="F433" s="54"/>
      <c r="G433" s="54"/>
      <c r="H433" s="54"/>
      <c r="I433" s="54"/>
    </row>
    <row r="434" spans="1:9" s="48" customFormat="1" x14ac:dyDescent="0.2">
      <c r="A434" s="54"/>
      <c r="B434" s="54"/>
      <c r="C434" s="54"/>
      <c r="D434" s="54"/>
      <c r="E434" s="54"/>
      <c r="F434" s="54"/>
      <c r="G434" s="54"/>
      <c r="H434" s="54"/>
      <c r="I434" s="54"/>
    </row>
    <row r="435" spans="1:9" s="48" customFormat="1" x14ac:dyDescent="0.2">
      <c r="A435" s="54"/>
      <c r="B435" s="54"/>
      <c r="C435" s="54"/>
      <c r="D435" s="54"/>
      <c r="E435" s="54"/>
      <c r="F435" s="54"/>
      <c r="G435" s="54"/>
      <c r="H435" s="54"/>
      <c r="I435" s="54"/>
    </row>
    <row r="436" spans="1:9" s="48" customFormat="1" x14ac:dyDescent="0.2">
      <c r="A436" s="54"/>
      <c r="B436" s="54"/>
      <c r="C436" s="54"/>
      <c r="D436" s="54"/>
      <c r="E436" s="54"/>
      <c r="F436" s="54"/>
      <c r="G436" s="54"/>
      <c r="H436" s="54"/>
      <c r="I436" s="54"/>
    </row>
    <row r="437" spans="1:9" s="48" customFormat="1" x14ac:dyDescent="0.2">
      <c r="A437" s="54"/>
      <c r="B437" s="54"/>
      <c r="C437" s="54"/>
      <c r="D437" s="54"/>
      <c r="E437" s="54"/>
      <c r="F437" s="54"/>
      <c r="G437" s="54"/>
      <c r="H437" s="54"/>
      <c r="I437" s="54"/>
    </row>
    <row r="438" spans="1:9" s="48" customFormat="1" x14ac:dyDescent="0.2">
      <c r="A438" s="54"/>
      <c r="B438" s="54"/>
      <c r="C438" s="54"/>
      <c r="D438" s="54"/>
      <c r="E438" s="54"/>
      <c r="F438" s="54"/>
      <c r="G438" s="54"/>
      <c r="H438" s="54"/>
      <c r="I438" s="54"/>
    </row>
    <row r="439" spans="1:9" s="48" customFormat="1" x14ac:dyDescent="0.2">
      <c r="A439" s="54"/>
      <c r="B439" s="54"/>
      <c r="C439" s="54"/>
      <c r="D439" s="54"/>
      <c r="E439" s="54"/>
      <c r="F439" s="54"/>
      <c r="G439" s="54"/>
      <c r="H439" s="54"/>
      <c r="I439" s="54"/>
    </row>
    <row r="440" spans="1:9" s="48" customFormat="1" x14ac:dyDescent="0.2">
      <c r="A440" s="54"/>
      <c r="B440" s="54"/>
      <c r="C440" s="54"/>
      <c r="D440" s="54"/>
      <c r="E440" s="54"/>
      <c r="F440" s="54"/>
      <c r="G440" s="54"/>
      <c r="H440" s="54"/>
      <c r="I440" s="54"/>
    </row>
    <row r="441" spans="1:9" s="48" customFormat="1" x14ac:dyDescent="0.2">
      <c r="A441" s="54"/>
      <c r="B441" s="54"/>
      <c r="C441" s="54"/>
      <c r="D441" s="54"/>
      <c r="E441" s="54"/>
      <c r="F441" s="54"/>
      <c r="G441" s="54"/>
      <c r="H441" s="54"/>
      <c r="I441" s="54"/>
    </row>
    <row r="442" spans="1:9" s="48" customFormat="1" x14ac:dyDescent="0.2">
      <c r="A442" s="54"/>
      <c r="B442" s="54"/>
      <c r="C442" s="54"/>
      <c r="D442" s="54"/>
      <c r="E442" s="54"/>
      <c r="F442" s="54"/>
      <c r="G442" s="54"/>
      <c r="H442" s="54"/>
      <c r="I442" s="54"/>
    </row>
    <row r="443" spans="1:9" s="48" customFormat="1" x14ac:dyDescent="0.2">
      <c r="A443" s="54"/>
      <c r="B443" s="54"/>
      <c r="C443" s="54"/>
      <c r="D443" s="54"/>
      <c r="E443" s="54"/>
      <c r="F443" s="54"/>
      <c r="G443" s="54"/>
      <c r="H443" s="54"/>
      <c r="I443" s="54"/>
    </row>
    <row r="444" spans="1:9" s="48" customFormat="1" x14ac:dyDescent="0.2">
      <c r="A444" s="54"/>
      <c r="B444" s="54"/>
      <c r="C444" s="54"/>
      <c r="D444" s="54"/>
      <c r="E444" s="54"/>
      <c r="F444" s="54"/>
      <c r="G444" s="54"/>
      <c r="H444" s="54"/>
      <c r="I444" s="54"/>
    </row>
    <row r="445" spans="1:9" s="48" customFormat="1" x14ac:dyDescent="0.2">
      <c r="A445" s="54"/>
      <c r="B445" s="54"/>
      <c r="C445" s="54"/>
      <c r="D445" s="54"/>
      <c r="E445" s="54"/>
      <c r="F445" s="54"/>
      <c r="G445" s="54"/>
      <c r="H445" s="54"/>
      <c r="I445" s="54"/>
    </row>
    <row r="446" spans="1:9" s="48" customFormat="1" x14ac:dyDescent="0.2">
      <c r="A446" s="54"/>
      <c r="B446" s="54"/>
      <c r="C446" s="54"/>
      <c r="D446" s="54"/>
      <c r="E446" s="54"/>
      <c r="F446" s="54"/>
      <c r="G446" s="54"/>
      <c r="H446" s="54"/>
      <c r="I446" s="54"/>
    </row>
    <row r="447" spans="1:9" s="48" customFormat="1" x14ac:dyDescent="0.2">
      <c r="A447" s="54"/>
      <c r="B447" s="54"/>
      <c r="C447" s="54"/>
      <c r="D447" s="54"/>
      <c r="E447" s="54"/>
      <c r="F447" s="54"/>
      <c r="G447" s="54"/>
      <c r="H447" s="54"/>
      <c r="I447" s="54"/>
    </row>
    <row r="448" spans="1:9" s="48" customFormat="1" x14ac:dyDescent="0.2">
      <c r="A448" s="54"/>
      <c r="B448" s="54"/>
      <c r="C448" s="54"/>
      <c r="D448" s="54"/>
      <c r="E448" s="54"/>
      <c r="F448" s="54"/>
      <c r="G448" s="54"/>
      <c r="H448" s="54"/>
      <c r="I448" s="54"/>
    </row>
    <row r="449" spans="1:9" s="48" customFormat="1" x14ac:dyDescent="0.2">
      <c r="A449" s="54"/>
      <c r="B449" s="54"/>
      <c r="C449" s="54"/>
      <c r="D449" s="54"/>
      <c r="E449" s="54"/>
      <c r="F449" s="54"/>
      <c r="G449" s="54"/>
      <c r="H449" s="54"/>
      <c r="I449" s="54"/>
    </row>
    <row r="450" spans="1:9" s="48" customFormat="1" x14ac:dyDescent="0.2">
      <c r="A450" s="54"/>
      <c r="B450" s="54"/>
      <c r="C450" s="54"/>
      <c r="D450" s="54"/>
      <c r="E450" s="54"/>
      <c r="F450" s="54"/>
      <c r="G450" s="54"/>
      <c r="H450" s="54"/>
      <c r="I450" s="54"/>
    </row>
    <row r="451" spans="1:9" s="48" customFormat="1" x14ac:dyDescent="0.2">
      <c r="A451" s="54"/>
      <c r="B451" s="54"/>
      <c r="C451" s="54"/>
      <c r="D451" s="54"/>
      <c r="E451" s="54"/>
      <c r="F451" s="54"/>
      <c r="G451" s="54"/>
      <c r="H451" s="54"/>
      <c r="I451" s="54"/>
    </row>
    <row r="452" spans="1:9" s="48" customFormat="1" x14ac:dyDescent="0.2">
      <c r="A452" s="54"/>
      <c r="B452" s="54"/>
      <c r="C452" s="54"/>
      <c r="D452" s="54"/>
      <c r="E452" s="54"/>
      <c r="F452" s="54"/>
      <c r="G452" s="54"/>
      <c r="H452" s="54"/>
      <c r="I452" s="54"/>
    </row>
    <row r="453" spans="1:9" s="48" customFormat="1" x14ac:dyDescent="0.2">
      <c r="A453" s="54"/>
      <c r="B453" s="54"/>
      <c r="C453" s="54"/>
      <c r="D453" s="54"/>
      <c r="E453" s="54"/>
      <c r="F453" s="54"/>
      <c r="G453" s="54"/>
      <c r="H453" s="54"/>
      <c r="I453" s="54"/>
    </row>
  </sheetData>
  <sheetProtection password="C7B2" sheet="1" objects="1" scenarios="1"/>
  <dataConsolidate/>
  <mergeCells count="87">
    <mergeCell ref="E59:F59"/>
    <mergeCell ref="E62:F62"/>
    <mergeCell ref="J62:L62"/>
    <mergeCell ref="E57:F57"/>
    <mergeCell ref="J57:L57"/>
    <mergeCell ref="E61:F61"/>
    <mergeCell ref="J63:L63"/>
    <mergeCell ref="J47:L47"/>
    <mergeCell ref="J48:L48"/>
    <mergeCell ref="J49:L49"/>
    <mergeCell ref="J50:L50"/>
    <mergeCell ref="J51:L51"/>
    <mergeCell ref="J55:L55"/>
    <mergeCell ref="J58:L58"/>
    <mergeCell ref="J59:L59"/>
    <mergeCell ref="J60:L60"/>
    <mergeCell ref="J61:L61"/>
    <mergeCell ref="J54:L54"/>
    <mergeCell ref="E53:F53"/>
    <mergeCell ref="J53:L53"/>
    <mergeCell ref="E52:F52"/>
    <mergeCell ref="J52:L52"/>
    <mergeCell ref="E58:F58"/>
    <mergeCell ref="A56:N56"/>
    <mergeCell ref="E54:F54"/>
    <mergeCell ref="C5:E5"/>
    <mergeCell ref="E51:F51"/>
    <mergeCell ref="K23:L23"/>
    <mergeCell ref="K28:L28"/>
    <mergeCell ref="K27:L27"/>
    <mergeCell ref="K19:L19"/>
    <mergeCell ref="K22:L22"/>
    <mergeCell ref="K24:L24"/>
    <mergeCell ref="K20:L20"/>
    <mergeCell ref="K26:L26"/>
    <mergeCell ref="K25:L25"/>
    <mergeCell ref="J44:L44"/>
    <mergeCell ref="A46:N46"/>
    <mergeCell ref="A45:N45"/>
    <mergeCell ref="A3:K3"/>
    <mergeCell ref="K18:L18"/>
    <mergeCell ref="K10:L10"/>
    <mergeCell ref="K11:L11"/>
    <mergeCell ref="A8:L8"/>
    <mergeCell ref="K13:L13"/>
    <mergeCell ref="K14:L14"/>
    <mergeCell ref="A7:F7"/>
    <mergeCell ref="G7:H7"/>
    <mergeCell ref="K15:L15"/>
    <mergeCell ref="K16:L16"/>
    <mergeCell ref="A4:B4"/>
    <mergeCell ref="C4:E4"/>
    <mergeCell ref="A5:B5"/>
    <mergeCell ref="A6:N6"/>
    <mergeCell ref="I7:N7"/>
    <mergeCell ref="A65:L65"/>
    <mergeCell ref="K12:L12"/>
    <mergeCell ref="E9:F9"/>
    <mergeCell ref="K21:L21"/>
    <mergeCell ref="K9:L9"/>
    <mergeCell ref="K17:L17"/>
    <mergeCell ref="K33:L33"/>
    <mergeCell ref="K34:L34"/>
    <mergeCell ref="E60:F60"/>
    <mergeCell ref="K29:L29"/>
    <mergeCell ref="E37:F37"/>
    <mergeCell ref="E50:F50"/>
    <mergeCell ref="J39:L39"/>
    <mergeCell ref="K30:L30"/>
    <mergeCell ref="K31:L31"/>
    <mergeCell ref="A36:L36"/>
    <mergeCell ref="A1:N2"/>
    <mergeCell ref="I4:N4"/>
    <mergeCell ref="I5:N5"/>
    <mergeCell ref="A66:L73"/>
    <mergeCell ref="K32:L32"/>
    <mergeCell ref="J37:L37"/>
    <mergeCell ref="J42:L42"/>
    <mergeCell ref="J43:L43"/>
    <mergeCell ref="J40:L40"/>
    <mergeCell ref="J38:L38"/>
    <mergeCell ref="J41:L41"/>
    <mergeCell ref="E63:F63"/>
    <mergeCell ref="E47:F47"/>
    <mergeCell ref="E48:F48"/>
    <mergeCell ref="E49:F49"/>
    <mergeCell ref="E55:F55"/>
  </mergeCells>
  <phoneticPr fontId="1" type="noConversion"/>
  <conditionalFormatting sqref="C5:F5">
    <cfRule type="cellIs" dxfId="6" priority="335" stopIfTrue="1" operator="equal">
      <formula>"Срочное (+30%)"</formula>
    </cfRule>
  </conditionalFormatting>
  <conditionalFormatting sqref="K10:L34">
    <cfRule type="cellIs" dxfId="5" priority="241" stopIfTrue="1" operator="equal">
      <formula>0</formula>
    </cfRule>
  </conditionalFormatting>
  <conditionalFormatting sqref="B38:B43">
    <cfRule type="cellIs" dxfId="4" priority="6" operator="greaterThan">
      <formula>950</formula>
    </cfRule>
  </conditionalFormatting>
  <conditionalFormatting sqref="B38:B43">
    <cfRule type="cellIs" dxfId="3" priority="5" operator="between">
      <formula>200</formula>
      <formula>1</formula>
    </cfRule>
  </conditionalFormatting>
  <conditionalFormatting sqref="J38:L43">
    <cfRule type="cellIs" dxfId="2" priority="3" operator="equal">
      <formula>"R-450"</formula>
    </cfRule>
  </conditionalFormatting>
  <conditionalFormatting sqref="J38:L43">
    <cfRule type="containsBlanks" dxfId="1" priority="4">
      <formula>LEN(TRIM(J38))=0</formula>
    </cfRule>
  </conditionalFormatting>
  <conditionalFormatting sqref="J38:L43">
    <cfRule type="cellIs" dxfId="0" priority="2" operator="equal">
      <formula>"R-600"</formula>
    </cfRule>
  </conditionalFormatting>
  <dataValidations xWindow="72" yWindow="261" count="79">
    <dataValidation type="list" allowBlank="1" showInputMessage="1" showErrorMessage="1" sqref="H10:H34 H38:H43 H48:H55 H58:H63" xr:uid="{00000000-0002-0000-0000-000000000000}">
      <formula1>IF(G10="Нет",цвет,IF(G10="Золото-старение",Золото,IF(G10="Золото-заполнение",Золото, IF(G10="Серебро-старение",Серебро,IF(G10="Серебро-заполнение",Серебро, IF(G10=" Темный орех-старение",Орех,Орех))))))</formula1>
    </dataValidation>
    <dataValidation type="list" allowBlank="1" showErrorMessage="1" prompt="Выберите из списка толщину фасада" sqref="J32" xr:uid="{00000000-0002-0000-0000-000001000000}">
      <formula1>IF(G7="Стандарт",толщина_стандарт,IF(G7="Премиум",толщина_премиум_,IF(G7="3D",толщина_3д)))</formula1>
    </dataValidation>
    <dataValidation type="list" allowBlank="1" showInputMessage="1" showErrorMessage="1" sqref="I38" xr:uid="{00000000-0002-0000-0000-000002000000}">
      <formula1>IF(G7="Стандарт",фрезеровка_радиус,IF(G7="Премиум",фрезеровка_премиум_радиус,фрез_3д_рад))</formula1>
    </dataValidation>
    <dataValidation type="list" allowBlank="1" showInputMessage="1" showErrorMessage="1" sqref="I39" xr:uid="{00000000-0002-0000-0000-000003000000}">
      <formula1>IF(G7="Стандарт",фрезеровка_радиус,IF(G7="Премиум",фрезеровка_премиум_радиус,фрез_3д_рад))</formula1>
    </dataValidation>
    <dataValidation type="list" allowBlank="1" showInputMessage="1" showErrorMessage="1" sqref="I40" xr:uid="{00000000-0002-0000-0000-000004000000}">
      <formula1>IF(G7="Стандарт",фрезеровка_радиус,IF(G7="Премиум",фрезеровка_премиум_радиус,фрез_3д_рад))</formula1>
    </dataValidation>
    <dataValidation type="list" allowBlank="1" showInputMessage="1" showErrorMessage="1" sqref="I41" xr:uid="{00000000-0002-0000-0000-000005000000}">
      <formula1>IF(G7="Стандарт",фрезеровка_радиус,IF(G7="Премиум",фрезеровка_премиум_радиус,фрез_3д_рад))</formula1>
    </dataValidation>
    <dataValidation type="list" allowBlank="1" showInputMessage="1" showErrorMessage="1" sqref="I42" xr:uid="{00000000-0002-0000-0000-000006000000}">
      <formula1>IF(G7="Стандарт",фрезеровка_радиус,IF(G7="Премиум",фрезеровка_премиум_радиус,фрез_3д_рад))</formula1>
    </dataValidation>
    <dataValidation type="list" allowBlank="1" showInputMessage="1" showErrorMessage="1" sqref="I43" xr:uid="{00000000-0002-0000-0000-000007000000}">
      <formula1>IF(G7="Стандарт",фрезеровка_радиус,IF(G7="Премиум",фрезеровка_премиум_радиус,фрез_3д_рад))</formula1>
    </dataValidation>
    <dataValidation type="list" allowBlank="1" showErrorMessage="1" prompt="Выберете из списка тип фасада" sqref="F10:F34" xr:uid="{00000000-0002-0000-0000-000008000000}">
      <formula1>IF(E10="глухая",вензель,IF(E10="глухая",сетка,IF(E10="решетка",решетка,IF(E10="витрина",выборка,))))</formula1>
    </dataValidation>
    <dataValidation type="list" allowBlank="1" showErrorMessage="1" prompt="Выберете из списка тип фасада" sqref="F38:F43" xr:uid="{00000000-0002-0000-0000-000009000000}">
      <formula1>IF(E38="вогнутый",вензель_рад,IF(E38="вогнутый",сетка,IF(E38="выгнутый",вензель_рад,IF(E38="выгнутый",сетка,))))</formula1>
    </dataValidation>
    <dataValidation type="list" allowBlank="1" showInputMessage="1" showErrorMessage="1" sqref="I48:I55" xr:uid="{00000000-0002-0000-0000-00000A000000}">
      <formula1>IF(E48="карниз",карниз,IF(E48="Колонна &lt; 1м",колонна,IF(E48="Колонна &gt; 1м",колонна,IF(E48="балюстрада",балюстада,IF(E48="планка &lt; 1м",планка,IF(E48="фриз",фриз,IF(E48="планка &gt; 1м",планка)))))))</formula1>
    </dataValidation>
    <dataValidation type="list" allowBlank="1" showInputMessage="1" showErrorMessage="1" sqref="I58:I63" xr:uid="{00000000-0002-0000-0000-00000B000000}">
      <formula1>IF(E58="бутылочница",бутылочница, IF(E58="панель",панели,IF(E58="арка",арка)))</formula1>
    </dataValidation>
    <dataValidation type="list" allowBlank="1" showInputMessage="1" showErrorMessage="1" sqref="I10" xr:uid="{00000000-0002-0000-0000-00000C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1" xr:uid="{00000000-0002-0000-0000-00000D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2" xr:uid="{00000000-0002-0000-0000-00000E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3" xr:uid="{00000000-0002-0000-0000-00000F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4" xr:uid="{00000000-0002-0000-0000-000010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5" xr:uid="{00000000-0002-0000-0000-000011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6" xr:uid="{00000000-0002-0000-0000-000012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7" xr:uid="{00000000-0002-0000-0000-000013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8" xr:uid="{00000000-0002-0000-0000-000014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19" xr:uid="{00000000-0002-0000-0000-000015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0" xr:uid="{00000000-0002-0000-0000-000016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1" xr:uid="{00000000-0002-0000-0000-000017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2" xr:uid="{00000000-0002-0000-0000-000018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3" xr:uid="{00000000-0002-0000-0000-000019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4" xr:uid="{00000000-0002-0000-0000-00001A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5" xr:uid="{00000000-0002-0000-0000-00001B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6" xr:uid="{00000000-0002-0000-0000-00001C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7" xr:uid="{00000000-0002-0000-0000-00001D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8" xr:uid="{00000000-0002-0000-0000-00001E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29" xr:uid="{00000000-0002-0000-0000-00001F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30" xr:uid="{00000000-0002-0000-0000-000020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31" xr:uid="{00000000-0002-0000-0000-000021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32" xr:uid="{00000000-0002-0000-0000-000022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33" xr:uid="{00000000-0002-0000-0000-000023000000}">
      <formula1>IF(G7="Стандарт",фрез_стандарт,IF(G7="Премиум",фрез_прем_прям,IF(G7="3D",фрез_3д)))</formula1>
    </dataValidation>
    <dataValidation type="list" allowBlank="1" showInputMessage="1" showErrorMessage="1" sqref="I34" xr:uid="{00000000-0002-0000-0000-000024000000}">
      <formula1>IF(G7="Стандарт",фрез_стандарт,IF(G7="Премиум",фрез_прем_прям,IF(G7="3D",фрез_3д)))</formula1>
    </dataValidation>
    <dataValidation type="list" allowBlank="1" showErrorMessage="1" prompt="Выберите из списка толщину фасада" sqref="J11" xr:uid="{00000000-0002-0000-0000-000025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12" xr:uid="{00000000-0002-0000-0000-000026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13" xr:uid="{00000000-0002-0000-0000-000027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14" xr:uid="{00000000-0002-0000-0000-000028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15" xr:uid="{00000000-0002-0000-0000-000029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16" xr:uid="{00000000-0002-0000-0000-00002A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17" xr:uid="{00000000-0002-0000-0000-00002B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18" xr:uid="{00000000-0002-0000-0000-00002C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0" xr:uid="{00000000-0002-0000-0000-00002D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2" xr:uid="{00000000-0002-0000-0000-00002E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3" xr:uid="{00000000-0002-0000-0000-00002F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4" xr:uid="{00000000-0002-0000-0000-000030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5" xr:uid="{00000000-0002-0000-0000-000031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7" xr:uid="{00000000-0002-0000-0000-000032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8" xr:uid="{00000000-0002-0000-0000-000033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9" xr:uid="{00000000-0002-0000-0000-000034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31" xr:uid="{00000000-0002-0000-0000-000035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33" xr:uid="{00000000-0002-0000-0000-000036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34" xr:uid="{00000000-0002-0000-0000-000037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10" xr:uid="{00000000-0002-0000-0000-000038000000}">
      <formula1>IF(G7="Стандарт",толщина_стандарт,IF(G7="Премиум",толщина_премиум_,IF(G7="3D",толщина_3д)))</formula1>
    </dataValidation>
    <dataValidation type="list" allowBlank="1" showInputMessage="1" showErrorMessage="1" sqref="J38:L43" xr:uid="{00000000-0002-0000-0000-000039000000}">
      <formula1>радиус</formula1>
    </dataValidation>
    <dataValidation type="list" allowBlank="1" showInputMessage="1" showErrorMessage="1" sqref="G33 G48:G55 G58:G63 G39 G31 G29 G27 G25 G23 G21 G19 G17 G15 G13 G11 G41" xr:uid="{00000000-0002-0000-0000-00003A000000}">
      <formula1>Патина</formula1>
    </dataValidation>
    <dataValidation type="list" allowBlank="1" showErrorMessage="1" promptTitle="Патина" prompt="Выберете из списка цвет патины если фасад необходимо запатинировать " sqref="G10 G42:G43 G40 G38 G34 G32 G30 G28 G26 G24 G22 G20 G18 G16 G14 G12" xr:uid="{00000000-0002-0000-0000-00003B000000}">
      <formula1>Патина</formula1>
    </dataValidation>
    <dataValidation type="whole" allowBlank="1" showInputMessage="1" showErrorMessage="1" errorTitle="Внимание !" error="Количество деталей может быть от 1 до 50 шт." sqref="D38:D43 D58:D63 D48:D55" xr:uid="{00000000-0002-0000-0000-00003C000000}">
      <formula1>1</formula1>
      <formula2>50</formula2>
    </dataValidation>
    <dataValidation type="whole" allowBlank="1" showInputMessage="1" showErrorMessage="1" errorTitle="Внимание !" error="Ширина детали может быть от 30  до  1150 мм" sqref="C48:C55 C58:C63" xr:uid="{00000000-0002-0000-0000-00003D000000}">
      <formula1>30</formula1>
      <formula2>1150</formula2>
    </dataValidation>
    <dataValidation type="list" allowBlank="1" showInputMessage="1" showErrorMessage="1" sqref="E38:E43" xr:uid="{00000000-0002-0000-0000-00003E000000}">
      <formula1>тип_радиус</formula1>
    </dataValidation>
    <dataValidation type="whole" allowBlank="1" showInputMessage="1" showErrorMessage="1" errorTitle="Внимание !  " error="Высота радиусной детали может быть от 50 до 1200 мм" sqref="B38:B43" xr:uid="{00000000-0002-0000-0000-00003F000000}">
      <formula1>50</formula1>
      <formula2>1200</formula2>
    </dataValidation>
    <dataValidation type="whole" allowBlank="1" showInputMessage="1" showErrorMessage="1" errorTitle="Внимание !  " error="Размер хорды может быть от 360 до 1000 мм" sqref="C38" xr:uid="{00000000-0002-0000-0000-000040000000}">
      <formula1>360</formula1>
      <formula2>1000</formula2>
    </dataValidation>
    <dataValidation type="whole" allowBlank="1" showInputMessage="1" showErrorMessage="1" errorTitle="Внимание !  " error="Размер хорды может быть от 360 до 422 мм" sqref="C39:C43" xr:uid="{00000000-0002-0000-0000-000041000000}">
      <formula1>360</formula1>
      <formula2>422</formula2>
    </dataValidation>
    <dataValidation type="list" allowBlank="1" showInputMessage="1" showErrorMessage="1" sqref="C5:E5" xr:uid="{00000000-0002-0000-0000-000042000000}">
      <formula1>срочность</formula1>
    </dataValidation>
    <dataValidation type="list" allowBlank="1" showInputMessage="1" showErrorMessage="1" sqref="E49:E55 E48:F48" xr:uid="{00000000-0002-0000-0000-000043000000}">
      <formula1>тип_декор</formula1>
    </dataValidation>
    <dataValidation type="list" allowBlank="1" showErrorMessage="1" prompt="Выберете из списка тип фасада" sqref="E10:E34" xr:uid="{00000000-0002-0000-0000-000044000000}">
      <formula1>тип_прям</formula1>
    </dataValidation>
    <dataValidation type="whole" allowBlank="1" showErrorMessage="1" errorTitle="Внимание !" error="Ширина детали может быть от 30  до  1150 мм" promptTitle="ширина фасада" prompt="минимум 30 мм_x000a_максимум 1150 мм" sqref="C10:C34" xr:uid="{00000000-0002-0000-0000-000045000000}">
      <formula1>30</formula1>
      <formula2>1150</formula2>
    </dataValidation>
    <dataValidation type="whole" allowBlank="1" showErrorMessage="1" errorTitle="Внимание !" error="Количество деталей может быть от 1 до 50 шт." prompt="укажите количество фасадов" sqref="D10:D34" xr:uid="{00000000-0002-0000-0000-000046000000}">
      <formula1>1</formula1>
      <formula2>50</formula2>
    </dataValidation>
    <dataValidation type="list" allowBlank="1" showErrorMessage="1" prompt="Выберите тип фасадов" sqref="G7:H7" xr:uid="{00000000-0002-0000-0000-000047000000}">
      <formula1>категория</formula1>
    </dataValidation>
    <dataValidation type="list" allowBlank="1" showInputMessage="1" showErrorMessage="1" sqref="J48:J55 J58:J63" xr:uid="{00000000-0002-0000-0000-000048000000}">
      <formula1>толщ_декор</formula1>
    </dataValidation>
    <dataValidation type="list" allowBlank="1" showInputMessage="1" showErrorMessage="1" sqref="E58:F63" xr:uid="{00000000-0002-0000-0000-000049000000}">
      <formula1>тип_декор1</formula1>
    </dataValidation>
    <dataValidation type="whole" allowBlank="1" showErrorMessage="1" errorTitle="Внимание !" error="Высота детали может быть от 30  до  2 770 мм" promptTitle="Высота фасада" prompt="минимум 30 мм_x000a_максимум 2400 мм" sqref="B10:B34 B48:B55 B58:B63" xr:uid="{00000000-0002-0000-0000-00004A000000}">
      <formula1>30</formula1>
      <formula2>2770</formula2>
    </dataValidation>
    <dataValidation type="list" allowBlank="1" showErrorMessage="1" prompt="Выберите из списка толщину фасада" sqref="J19" xr:uid="{00000000-0002-0000-0000-00004B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1" xr:uid="{00000000-0002-0000-0000-00004C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26" xr:uid="{00000000-0002-0000-0000-00004D000000}">
      <formula1>IF(G7="Стандарт",толщина_стандарт,IF(G7="Премиум",толщина_премиум_,IF(G7="3D",толщина_3д)))</formula1>
    </dataValidation>
    <dataValidation type="list" allowBlank="1" showErrorMessage="1" prompt="Выберите из списка толщину фасада" sqref="J30" xr:uid="{00000000-0002-0000-0000-00004E000000}">
      <formula1>IF(G7="Стандарт",толщина_стандарт,IF(G7="Премиум",толщина_премиум_,IF(G7="3D",толщина_3д)))</formula1>
    </dataValidation>
  </dataValidations>
  <pageMargins left="0.75" right="0.75" top="1" bottom="1" header="0.5" footer="0.5"/>
  <pageSetup paperSize="9" scale="6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287"/>
  <sheetViews>
    <sheetView zoomScaleNormal="100" workbookViewId="0">
      <selection activeCell="T7" sqref="T7"/>
    </sheetView>
  </sheetViews>
  <sheetFormatPr defaultColWidth="10.28515625" defaultRowHeight="13.15" x14ac:dyDescent="0.25"/>
  <cols>
    <col min="1" max="1" width="20" style="70" customWidth="1"/>
    <col min="2" max="2" width="3.7109375" style="70" customWidth="1"/>
    <col min="3" max="3" width="15.7109375" style="70" customWidth="1"/>
    <col min="4" max="4" width="17.85546875" style="94" customWidth="1"/>
    <col min="5" max="5" width="11" style="70" customWidth="1"/>
    <col min="6" max="6" width="47.140625" style="70" customWidth="1"/>
    <col min="7" max="7" width="12.7109375" style="70" customWidth="1"/>
    <col min="8" max="8" width="16.7109375" style="70" customWidth="1"/>
    <col min="9" max="9" width="4.140625" style="70" customWidth="1"/>
    <col min="10" max="10" width="17.42578125" style="70" customWidth="1"/>
    <col min="11" max="11" width="10.28515625" style="70"/>
    <col min="12" max="12" width="17.42578125" style="70" customWidth="1"/>
    <col min="13" max="13" width="4.42578125" style="70" customWidth="1"/>
    <col min="14" max="14" width="17.85546875" style="70" customWidth="1"/>
    <col min="15" max="15" width="11.85546875" style="70" customWidth="1"/>
    <col min="16" max="16" width="15.42578125" style="70" customWidth="1"/>
    <col min="17" max="17" width="18" style="70" customWidth="1"/>
    <col min="18" max="18" width="10.28515625" style="70"/>
    <col min="19" max="19" width="13.85546875" style="70" customWidth="1"/>
    <col min="20" max="20" width="12.7109375" style="70" customWidth="1"/>
    <col min="21" max="21" width="12" style="70" customWidth="1"/>
    <col min="22" max="22" width="13.7109375" style="70" customWidth="1"/>
    <col min="23" max="23" width="10.28515625" style="70"/>
    <col min="24" max="24" width="28.42578125" style="70" customWidth="1"/>
    <col min="25" max="25" width="20.7109375" style="70" customWidth="1"/>
    <col min="26" max="27" width="34.140625" style="70" customWidth="1"/>
    <col min="28" max="28" width="37.140625" style="70" customWidth="1"/>
    <col min="29" max="29" width="10.28515625" style="70"/>
    <col min="30" max="31" width="18.85546875" style="70" customWidth="1"/>
    <col min="32" max="33" width="10.28515625" style="70"/>
    <col min="34" max="36" width="22.28515625" style="70" customWidth="1"/>
    <col min="37" max="37" width="10.28515625" style="70"/>
    <col min="38" max="38" width="20.42578125" style="70" customWidth="1"/>
    <col min="39" max="39" width="22.140625" style="70" customWidth="1"/>
    <col min="40" max="40" width="16" style="70" customWidth="1"/>
    <col min="41" max="41" width="10.28515625" style="70"/>
    <col min="42" max="42" width="21.42578125" style="135" customWidth="1"/>
    <col min="43" max="44" width="21.42578125" style="155" customWidth="1"/>
    <col min="45" max="45" width="21.42578125" style="159" customWidth="1"/>
    <col min="46" max="46" width="10.28515625" style="70"/>
    <col min="47" max="47" width="12.28515625" style="70" customWidth="1"/>
    <col min="48" max="48" width="14.85546875" style="70" customWidth="1"/>
    <col min="49" max="49" width="10.28515625" style="70"/>
    <col min="50" max="50" width="15.85546875" style="70" customWidth="1"/>
    <col min="51" max="51" width="10.28515625" style="76"/>
    <col min="52" max="16384" width="10.28515625" style="70"/>
  </cols>
  <sheetData>
    <row r="1" spans="1:57" x14ac:dyDescent="0.25">
      <c r="A1" s="73" t="s">
        <v>111</v>
      </c>
      <c r="C1" s="268" t="s">
        <v>21</v>
      </c>
      <c r="D1" s="269"/>
      <c r="E1" s="269"/>
      <c r="F1" s="268"/>
      <c r="G1" s="269"/>
      <c r="H1" s="269"/>
      <c r="J1" s="270" t="s">
        <v>22</v>
      </c>
      <c r="K1" s="270"/>
      <c r="L1" s="270"/>
      <c r="N1" s="271" t="s">
        <v>17</v>
      </c>
      <c r="O1" s="271"/>
      <c r="P1" s="271"/>
      <c r="Q1" s="271"/>
      <c r="S1" s="272" t="s">
        <v>18</v>
      </c>
      <c r="T1" s="272"/>
      <c r="U1" s="272"/>
      <c r="V1" s="74"/>
      <c r="X1" s="267" t="s">
        <v>109</v>
      </c>
      <c r="Y1" s="267"/>
      <c r="Z1" s="267"/>
      <c r="AA1" s="267"/>
      <c r="AB1" s="267"/>
      <c r="AD1" s="266" t="s">
        <v>114</v>
      </c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P1" s="75" t="s">
        <v>281</v>
      </c>
      <c r="AQ1" s="75" t="s">
        <v>282</v>
      </c>
      <c r="AR1" s="75" t="s">
        <v>286</v>
      </c>
      <c r="AS1" s="75" t="s">
        <v>288</v>
      </c>
      <c r="AU1" s="265" t="s">
        <v>201</v>
      </c>
      <c r="AV1" s="265"/>
      <c r="AW1" s="265"/>
      <c r="AX1" s="265"/>
      <c r="BE1" s="70">
        <v>1</v>
      </c>
    </row>
    <row r="2" spans="1:57" s="78" customFormat="1" ht="40.549999999999997" customHeight="1" x14ac:dyDescent="0.2">
      <c r="A2" s="77"/>
      <c r="C2" s="79" t="s">
        <v>23</v>
      </c>
      <c r="D2" s="80" t="s">
        <v>10</v>
      </c>
      <c r="E2" s="81" t="s">
        <v>24</v>
      </c>
      <c r="F2" s="63" t="s">
        <v>25</v>
      </c>
      <c r="G2" s="80" t="s">
        <v>26</v>
      </c>
      <c r="H2" s="82" t="s">
        <v>27</v>
      </c>
      <c r="J2" s="83" t="s">
        <v>28</v>
      </c>
      <c r="K2" s="83" t="s">
        <v>29</v>
      </c>
      <c r="L2" s="84" t="s">
        <v>30</v>
      </c>
      <c r="N2" s="85" t="s">
        <v>10</v>
      </c>
      <c r="O2" s="85" t="s">
        <v>24</v>
      </c>
      <c r="P2" s="86" t="s">
        <v>75</v>
      </c>
      <c r="Q2" s="87" t="s">
        <v>30</v>
      </c>
      <c r="S2" s="88" t="s">
        <v>10</v>
      </c>
      <c r="T2" s="89" t="s">
        <v>24</v>
      </c>
      <c r="U2" s="90" t="s">
        <v>74</v>
      </c>
      <c r="V2" s="91" t="s">
        <v>125</v>
      </c>
      <c r="X2" s="64" t="s">
        <v>109</v>
      </c>
      <c r="Y2" s="65" t="s">
        <v>127</v>
      </c>
      <c r="Z2" s="66" t="s">
        <v>134</v>
      </c>
      <c r="AA2" s="66" t="s">
        <v>135</v>
      </c>
      <c r="AB2" s="67" t="s">
        <v>136</v>
      </c>
      <c r="AD2" s="162" t="s">
        <v>115</v>
      </c>
      <c r="AE2" s="163"/>
      <c r="AF2" s="162" t="s">
        <v>116</v>
      </c>
      <c r="AG2" s="162" t="s">
        <v>117</v>
      </c>
      <c r="AH2" s="162" t="s">
        <v>118</v>
      </c>
      <c r="AI2" s="162" t="s">
        <v>291</v>
      </c>
      <c r="AJ2" s="163" t="s">
        <v>364</v>
      </c>
      <c r="AK2" s="162" t="s">
        <v>119</v>
      </c>
      <c r="AL2" s="162" t="s">
        <v>380</v>
      </c>
      <c r="AM2" s="162" t="s">
        <v>165</v>
      </c>
      <c r="AN2" s="163" t="s">
        <v>11</v>
      </c>
      <c r="AP2" s="92" t="s">
        <v>146</v>
      </c>
      <c r="AQ2" s="92" t="s">
        <v>146</v>
      </c>
      <c r="AR2" s="156"/>
      <c r="AS2" s="92" t="s">
        <v>146</v>
      </c>
      <c r="AU2" s="93" t="s">
        <v>225</v>
      </c>
      <c r="AV2" s="93" t="s">
        <v>202</v>
      </c>
      <c r="AW2" s="93" t="s">
        <v>24</v>
      </c>
      <c r="AX2" s="93" t="s">
        <v>226</v>
      </c>
      <c r="AY2" s="94"/>
    </row>
    <row r="3" spans="1:57" ht="15.05" x14ac:dyDescent="0.3">
      <c r="A3" s="95" t="s">
        <v>112</v>
      </c>
      <c r="C3" s="96" t="s">
        <v>19</v>
      </c>
      <c r="D3" s="97" t="s">
        <v>408</v>
      </c>
      <c r="E3" s="98">
        <v>16</v>
      </c>
      <c r="F3" s="205" t="s">
        <v>613</v>
      </c>
      <c r="G3" s="99" t="s">
        <v>2</v>
      </c>
      <c r="H3" s="100" t="s">
        <v>3</v>
      </c>
      <c r="I3" s="101"/>
      <c r="J3" s="102" t="s">
        <v>31</v>
      </c>
      <c r="K3" s="103" t="s">
        <v>32</v>
      </c>
      <c r="L3" s="104" t="s">
        <v>408</v>
      </c>
      <c r="M3" s="101"/>
      <c r="N3" s="105" t="s">
        <v>227</v>
      </c>
      <c r="O3" s="106">
        <v>16</v>
      </c>
      <c r="P3" s="107" t="s">
        <v>19</v>
      </c>
      <c r="Q3" s="105" t="s">
        <v>227</v>
      </c>
      <c r="R3" s="108"/>
      <c r="S3" s="109" t="s">
        <v>151</v>
      </c>
      <c r="T3" s="110">
        <v>16</v>
      </c>
      <c r="U3" s="111" t="s">
        <v>19</v>
      </c>
      <c r="V3" s="181" t="s">
        <v>279</v>
      </c>
      <c r="X3" s="68" t="s">
        <v>132</v>
      </c>
      <c r="Y3" s="69" t="s">
        <v>128</v>
      </c>
      <c r="Z3" s="203" t="s">
        <v>498</v>
      </c>
      <c r="AA3" s="203" t="s">
        <v>498</v>
      </c>
      <c r="AB3" s="203" t="s">
        <v>85</v>
      </c>
      <c r="AD3" s="164" t="s">
        <v>144</v>
      </c>
      <c r="AE3" s="164" t="s">
        <v>119</v>
      </c>
      <c r="AF3" s="162" t="s">
        <v>322</v>
      </c>
      <c r="AG3" s="162" t="s">
        <v>333</v>
      </c>
      <c r="AH3" s="162" t="s">
        <v>343</v>
      </c>
      <c r="AI3" s="162" t="s">
        <v>387</v>
      </c>
      <c r="AJ3" s="163" t="s">
        <v>365</v>
      </c>
      <c r="AK3" s="162" t="s">
        <v>298</v>
      </c>
      <c r="AL3" s="165" t="s">
        <v>509</v>
      </c>
      <c r="AM3" s="165" t="s">
        <v>347</v>
      </c>
      <c r="AN3" s="166">
        <v>16</v>
      </c>
      <c r="AO3" s="112"/>
      <c r="AP3" s="124" t="s">
        <v>198</v>
      </c>
      <c r="AQ3" s="113" t="s">
        <v>283</v>
      </c>
      <c r="AR3" s="113" t="s">
        <v>429</v>
      </c>
      <c r="AS3" s="113" t="s">
        <v>34</v>
      </c>
      <c r="AT3" s="112"/>
      <c r="AU3" s="93" t="s">
        <v>221</v>
      </c>
      <c r="AV3" s="93" t="s">
        <v>209</v>
      </c>
      <c r="AW3" s="93">
        <v>16</v>
      </c>
      <c r="AX3" s="114" t="s">
        <v>19</v>
      </c>
      <c r="AY3" s="115"/>
    </row>
    <row r="4" spans="1:57" ht="15.05" x14ac:dyDescent="0.3">
      <c r="A4" s="95" t="s">
        <v>113</v>
      </c>
      <c r="C4" s="131" t="s">
        <v>34</v>
      </c>
      <c r="D4" s="116" t="s">
        <v>279</v>
      </c>
      <c r="E4" s="117">
        <v>8</v>
      </c>
      <c r="F4" s="205" t="s">
        <v>614</v>
      </c>
      <c r="G4" s="118" t="s">
        <v>36</v>
      </c>
      <c r="H4" s="100" t="s">
        <v>37</v>
      </c>
      <c r="I4" s="101"/>
      <c r="J4" s="119" t="s">
        <v>38</v>
      </c>
      <c r="K4" s="120" t="s">
        <v>39</v>
      </c>
      <c r="L4" s="129" t="s">
        <v>279</v>
      </c>
      <c r="M4" s="101"/>
      <c r="N4" s="105" t="s">
        <v>228</v>
      </c>
      <c r="O4" s="106">
        <v>19</v>
      </c>
      <c r="P4" s="121" t="s">
        <v>34</v>
      </c>
      <c r="Q4" s="105" t="s">
        <v>470</v>
      </c>
      <c r="R4" s="108"/>
      <c r="S4" s="204" t="s">
        <v>541</v>
      </c>
      <c r="T4" s="110">
        <v>8</v>
      </c>
      <c r="U4" s="122" t="s">
        <v>34</v>
      </c>
      <c r="V4" s="182" t="s">
        <v>280</v>
      </c>
      <c r="X4" s="68" t="s">
        <v>131</v>
      </c>
      <c r="Y4" s="69" t="s">
        <v>129</v>
      </c>
      <c r="Z4" s="203" t="s">
        <v>427</v>
      </c>
      <c r="AA4" s="203" t="s">
        <v>427</v>
      </c>
      <c r="AB4" s="203" t="s">
        <v>498</v>
      </c>
      <c r="AD4" s="164" t="s">
        <v>145</v>
      </c>
      <c r="AE4" s="164" t="s">
        <v>290</v>
      </c>
      <c r="AF4" s="162" t="s">
        <v>323</v>
      </c>
      <c r="AG4" s="162" t="s">
        <v>334</v>
      </c>
      <c r="AH4" s="162" t="s">
        <v>344</v>
      </c>
      <c r="AI4" s="162" t="s">
        <v>388</v>
      </c>
      <c r="AJ4" s="163" t="s">
        <v>366</v>
      </c>
      <c r="AK4" s="162" t="s">
        <v>311</v>
      </c>
      <c r="AL4" s="165" t="s">
        <v>510</v>
      </c>
      <c r="AM4" s="165" t="s">
        <v>348</v>
      </c>
      <c r="AN4" s="166">
        <v>18</v>
      </c>
      <c r="AP4" s="124" t="s">
        <v>199</v>
      </c>
      <c r="AQ4" s="113" t="s">
        <v>284</v>
      </c>
      <c r="AR4" s="138"/>
      <c r="AS4" s="124" t="s">
        <v>198</v>
      </c>
      <c r="AU4" s="125" t="s">
        <v>222</v>
      </c>
      <c r="AV4" s="93" t="s">
        <v>210</v>
      </c>
      <c r="AW4" s="93"/>
      <c r="AX4" s="114" t="s">
        <v>166</v>
      </c>
      <c r="AY4" s="115"/>
    </row>
    <row r="5" spans="1:57" ht="15.05" x14ac:dyDescent="0.3">
      <c r="A5" s="95" t="s">
        <v>18</v>
      </c>
      <c r="C5" s="131" t="s">
        <v>50</v>
      </c>
      <c r="D5" s="126" t="s">
        <v>33</v>
      </c>
      <c r="E5" s="117">
        <v>10</v>
      </c>
      <c r="F5" s="205" t="s">
        <v>615</v>
      </c>
      <c r="G5" s="127"/>
      <c r="H5" s="100" t="s">
        <v>41</v>
      </c>
      <c r="I5" s="101"/>
      <c r="J5" s="115"/>
      <c r="K5" s="128" t="s">
        <v>42</v>
      </c>
      <c r="L5" s="137" t="s">
        <v>33</v>
      </c>
      <c r="M5" s="101"/>
      <c r="N5" s="105" t="s">
        <v>229</v>
      </c>
      <c r="O5" s="108"/>
      <c r="P5" s="121" t="s">
        <v>50</v>
      </c>
      <c r="Q5" s="105" t="s">
        <v>230</v>
      </c>
      <c r="R5" s="108"/>
      <c r="S5" s="204" t="s">
        <v>542</v>
      </c>
      <c r="T5" s="110">
        <v>10</v>
      </c>
      <c r="U5" s="130"/>
      <c r="V5" s="130"/>
      <c r="X5" s="68" t="s">
        <v>130</v>
      </c>
      <c r="Y5" s="69"/>
      <c r="Z5" s="203" t="s">
        <v>85</v>
      </c>
      <c r="AA5" s="203" t="s">
        <v>507</v>
      </c>
      <c r="AB5" s="203" t="s">
        <v>427</v>
      </c>
      <c r="AD5" s="164" t="s">
        <v>165</v>
      </c>
      <c r="AE5" s="172" t="s">
        <v>363</v>
      </c>
      <c r="AF5" s="162" t="s">
        <v>324</v>
      </c>
      <c r="AG5" s="162" t="s">
        <v>335</v>
      </c>
      <c r="AH5" s="162" t="s">
        <v>345</v>
      </c>
      <c r="AI5" s="162" t="s">
        <v>389</v>
      </c>
      <c r="AJ5" s="163" t="s">
        <v>367</v>
      </c>
      <c r="AK5" s="162" t="s">
        <v>312</v>
      </c>
      <c r="AL5" s="165" t="s">
        <v>313</v>
      </c>
      <c r="AM5" s="165" t="s">
        <v>349</v>
      </c>
      <c r="AN5" s="165"/>
      <c r="AP5" s="124" t="s">
        <v>200</v>
      </c>
      <c r="AQ5" s="113" t="s">
        <v>285</v>
      </c>
      <c r="AR5" s="157"/>
      <c r="AS5" s="124" t="s">
        <v>199</v>
      </c>
      <c r="AU5" s="125" t="s">
        <v>223</v>
      </c>
      <c r="AV5" s="93" t="s">
        <v>211</v>
      </c>
      <c r="AW5" s="112"/>
      <c r="AX5" s="114" t="s">
        <v>167</v>
      </c>
      <c r="AY5" s="115"/>
    </row>
    <row r="6" spans="1:57" ht="15.05" x14ac:dyDescent="0.3">
      <c r="C6" s="131" t="s">
        <v>483</v>
      </c>
      <c r="D6" s="126" t="s">
        <v>40</v>
      </c>
      <c r="E6" s="132">
        <v>22</v>
      </c>
      <c r="F6" s="205" t="s">
        <v>616</v>
      </c>
      <c r="G6" s="127"/>
      <c r="H6" s="100" t="s">
        <v>44</v>
      </c>
      <c r="I6" s="101"/>
      <c r="J6" s="134"/>
      <c r="K6" s="133"/>
      <c r="L6" s="137" t="s">
        <v>40</v>
      </c>
      <c r="M6" s="101"/>
      <c r="N6" s="105" t="s">
        <v>470</v>
      </c>
      <c r="O6" s="108"/>
      <c r="P6" s="121" t="s">
        <v>483</v>
      </c>
      <c r="Q6" s="105" t="s">
        <v>231</v>
      </c>
      <c r="R6" s="134"/>
      <c r="S6" s="109" t="s">
        <v>152</v>
      </c>
      <c r="T6" s="110">
        <v>19</v>
      </c>
      <c r="U6" s="130"/>
      <c r="V6" s="130"/>
      <c r="X6" s="68" t="s">
        <v>133</v>
      </c>
      <c r="Y6" s="69"/>
      <c r="Z6" s="203" t="s">
        <v>507</v>
      </c>
      <c r="AA6" s="203" t="s">
        <v>511</v>
      </c>
      <c r="AB6" s="203" t="s">
        <v>430</v>
      </c>
      <c r="AD6" s="164" t="s">
        <v>376</v>
      </c>
      <c r="AE6" s="172"/>
      <c r="AF6" s="162" t="s">
        <v>325</v>
      </c>
      <c r="AG6" s="162" t="s">
        <v>336</v>
      </c>
      <c r="AH6" s="162" t="s">
        <v>346</v>
      </c>
      <c r="AI6" s="162" t="s">
        <v>390</v>
      </c>
      <c r="AJ6" s="163" t="s">
        <v>368</v>
      </c>
      <c r="AK6" s="162" t="s">
        <v>299</v>
      </c>
      <c r="AL6" s="165" t="s">
        <v>314</v>
      </c>
      <c r="AM6" s="165" t="s">
        <v>350</v>
      </c>
      <c r="AN6" s="76"/>
      <c r="AP6" s="92" t="s">
        <v>168</v>
      </c>
      <c r="AQ6" s="113" t="s">
        <v>289</v>
      </c>
      <c r="AR6" s="138"/>
      <c r="AS6" s="124" t="s">
        <v>200</v>
      </c>
      <c r="AU6" s="135"/>
      <c r="AV6" s="93" t="s">
        <v>212</v>
      </c>
      <c r="AW6" s="112"/>
      <c r="AX6" s="136" t="s">
        <v>34</v>
      </c>
      <c r="AY6" s="115"/>
    </row>
    <row r="7" spans="1:57" ht="15.05" x14ac:dyDescent="0.3">
      <c r="C7" s="131" t="s">
        <v>43</v>
      </c>
      <c r="D7" s="126" t="s">
        <v>609</v>
      </c>
      <c r="E7" s="134"/>
      <c r="F7" s="205" t="s">
        <v>617</v>
      </c>
      <c r="G7" s="127"/>
      <c r="H7" s="100" t="s">
        <v>45</v>
      </c>
      <c r="I7" s="101"/>
      <c r="J7" s="130"/>
      <c r="K7" s="133"/>
      <c r="L7" s="137" t="s">
        <v>609</v>
      </c>
      <c r="M7" s="133"/>
      <c r="N7" s="105" t="s">
        <v>230</v>
      </c>
      <c r="O7" s="108"/>
      <c r="P7" s="121" t="s">
        <v>43</v>
      </c>
      <c r="Q7" s="105" t="s">
        <v>233</v>
      </c>
      <c r="R7" s="134"/>
      <c r="S7" s="204" t="s">
        <v>543</v>
      </c>
      <c r="T7" s="138"/>
      <c r="U7" s="130"/>
      <c r="V7" s="130"/>
      <c r="X7" s="68" t="s">
        <v>384</v>
      </c>
      <c r="Y7" s="69"/>
      <c r="Z7" s="203" t="s">
        <v>511</v>
      </c>
      <c r="AA7" s="203" t="s">
        <v>120</v>
      </c>
      <c r="AB7" s="203" t="s">
        <v>431</v>
      </c>
      <c r="AD7" s="164" t="s">
        <v>377</v>
      </c>
      <c r="AE7" s="172"/>
      <c r="AF7" s="162" t="s">
        <v>326</v>
      </c>
      <c r="AG7" s="162" t="s">
        <v>337</v>
      </c>
      <c r="AH7" s="167"/>
      <c r="AI7" s="162" t="s">
        <v>391</v>
      </c>
      <c r="AJ7" s="163" t="s">
        <v>369</v>
      </c>
      <c r="AK7" s="162" t="s">
        <v>300</v>
      </c>
      <c r="AL7" s="165" t="s">
        <v>599</v>
      </c>
      <c r="AM7" s="165" t="s">
        <v>351</v>
      </c>
      <c r="AN7" s="76"/>
      <c r="AP7" s="123" t="s">
        <v>169</v>
      </c>
      <c r="AQ7" s="157"/>
      <c r="AR7" s="157"/>
      <c r="AS7" s="92" t="s">
        <v>168</v>
      </c>
      <c r="AU7" s="135"/>
      <c r="AV7" s="93" t="s">
        <v>213</v>
      </c>
      <c r="AW7" s="112"/>
      <c r="AX7" s="139" t="s">
        <v>50</v>
      </c>
      <c r="AY7" s="115"/>
    </row>
    <row r="8" spans="1:57" ht="15.05" x14ac:dyDescent="0.3">
      <c r="C8" s="134"/>
      <c r="D8" s="126" t="s">
        <v>610</v>
      </c>
      <c r="E8" s="134"/>
      <c r="F8" s="205" t="s">
        <v>618</v>
      </c>
      <c r="G8" s="127"/>
      <c r="H8" s="100" t="s">
        <v>46</v>
      </c>
      <c r="I8" s="101"/>
      <c r="J8" s="130"/>
      <c r="K8" s="133"/>
      <c r="L8" s="137" t="s">
        <v>610</v>
      </c>
      <c r="M8" s="133"/>
      <c r="N8" s="105" t="s">
        <v>231</v>
      </c>
      <c r="O8" s="108"/>
      <c r="P8" s="134"/>
      <c r="Q8" s="105" t="s">
        <v>478</v>
      </c>
      <c r="R8" s="134"/>
      <c r="S8" s="204" t="s">
        <v>544</v>
      </c>
      <c r="T8" s="138"/>
      <c r="U8" s="130"/>
      <c r="V8" s="130"/>
      <c r="X8" s="68" t="s">
        <v>385</v>
      </c>
      <c r="Z8" s="203" t="s">
        <v>120</v>
      </c>
      <c r="AA8" s="203" t="s">
        <v>139</v>
      </c>
      <c r="AB8" s="203" t="s">
        <v>507</v>
      </c>
      <c r="AD8" s="164" t="s">
        <v>378</v>
      </c>
      <c r="AE8" s="172"/>
      <c r="AF8" s="162" t="s">
        <v>327</v>
      </c>
      <c r="AG8" s="162" t="s">
        <v>338</v>
      </c>
      <c r="AH8" s="167"/>
      <c r="AI8" s="162" t="s">
        <v>392</v>
      </c>
      <c r="AJ8" s="163" t="s">
        <v>370</v>
      </c>
      <c r="AK8" s="162" t="s">
        <v>301</v>
      </c>
      <c r="AL8" s="165" t="s">
        <v>600</v>
      </c>
      <c r="AM8" s="165" t="s">
        <v>352</v>
      </c>
      <c r="AN8" s="76"/>
      <c r="AP8" s="123" t="s">
        <v>170</v>
      </c>
      <c r="AQ8" s="138"/>
      <c r="AR8" s="157"/>
      <c r="AS8" s="123" t="s">
        <v>169</v>
      </c>
      <c r="AU8" s="135"/>
      <c r="AV8" s="93" t="s">
        <v>214</v>
      </c>
      <c r="AW8" s="112"/>
      <c r="AX8" s="139" t="s">
        <v>43</v>
      </c>
      <c r="AY8" s="115"/>
    </row>
    <row r="9" spans="1:57" ht="15.05" x14ac:dyDescent="0.3">
      <c r="C9" s="134"/>
      <c r="D9" s="126" t="s">
        <v>280</v>
      </c>
      <c r="E9" s="134"/>
      <c r="F9" s="205" t="s">
        <v>619</v>
      </c>
      <c r="G9" s="127"/>
      <c r="H9" s="100" t="s">
        <v>47</v>
      </c>
      <c r="I9" s="101"/>
      <c r="J9" s="130"/>
      <c r="K9" s="133"/>
      <c r="L9" s="137" t="s">
        <v>280</v>
      </c>
      <c r="M9" s="133"/>
      <c r="N9" s="105" t="s">
        <v>232</v>
      </c>
      <c r="O9" s="101"/>
      <c r="P9" s="134"/>
      <c r="Q9" s="105" t="s">
        <v>484</v>
      </c>
      <c r="R9" s="142"/>
      <c r="S9" s="109" t="s">
        <v>153</v>
      </c>
      <c r="T9" s="138"/>
      <c r="U9" s="134"/>
      <c r="V9" s="134"/>
      <c r="X9" s="201" t="s">
        <v>479</v>
      </c>
      <c r="Z9" s="203" t="s">
        <v>139</v>
      </c>
      <c r="AA9" s="203" t="s">
        <v>86</v>
      </c>
      <c r="AB9" s="203" t="s">
        <v>511</v>
      </c>
      <c r="AD9" s="164" t="s">
        <v>379</v>
      </c>
      <c r="AE9" s="172"/>
      <c r="AF9" s="162" t="s">
        <v>328</v>
      </c>
      <c r="AG9" s="162" t="s">
        <v>339</v>
      </c>
      <c r="AH9" s="167"/>
      <c r="AI9" s="162" t="s">
        <v>393</v>
      </c>
      <c r="AJ9" s="163" t="s">
        <v>371</v>
      </c>
      <c r="AK9" s="162" t="s">
        <v>302</v>
      </c>
      <c r="AL9" s="165" t="s">
        <v>601</v>
      </c>
      <c r="AM9" s="165" t="s">
        <v>353</v>
      </c>
      <c r="AN9" s="76"/>
      <c r="AP9" s="92" t="s">
        <v>171</v>
      </c>
      <c r="AQ9" s="157"/>
      <c r="AR9" s="138"/>
      <c r="AS9" s="123" t="s">
        <v>170</v>
      </c>
      <c r="AU9" s="135"/>
      <c r="AV9" s="93" t="s">
        <v>203</v>
      </c>
      <c r="AW9" s="112"/>
      <c r="AX9" s="135"/>
    </row>
    <row r="10" spans="1:57" ht="15.05" x14ac:dyDescent="0.3">
      <c r="C10" s="134"/>
      <c r="D10" s="116" t="s">
        <v>35</v>
      </c>
      <c r="E10" s="134"/>
      <c r="F10" s="205" t="s">
        <v>620</v>
      </c>
      <c r="G10" s="127"/>
      <c r="H10" s="100" t="s">
        <v>48</v>
      </c>
      <c r="I10" s="101"/>
      <c r="J10" s="130"/>
      <c r="K10" s="133"/>
      <c r="L10" s="129" t="s">
        <v>35</v>
      </c>
      <c r="M10" s="133"/>
      <c r="N10" s="105" t="s">
        <v>233</v>
      </c>
      <c r="O10" s="101"/>
      <c r="P10" s="134"/>
      <c r="Q10" s="105" t="s">
        <v>234</v>
      </c>
      <c r="R10" s="142"/>
      <c r="S10" s="204" t="s">
        <v>545</v>
      </c>
      <c r="U10" s="134"/>
      <c r="V10" s="134"/>
      <c r="X10" s="201" t="s">
        <v>480</v>
      </c>
      <c r="Z10" s="203" t="s">
        <v>86</v>
      </c>
      <c r="AA10" s="203" t="s">
        <v>292</v>
      </c>
      <c r="AB10" s="203" t="s">
        <v>120</v>
      </c>
      <c r="AD10" s="167"/>
      <c r="AE10" s="172"/>
      <c r="AF10" s="162" t="s">
        <v>329</v>
      </c>
      <c r="AG10" s="162" t="s">
        <v>340</v>
      </c>
      <c r="AH10" s="167"/>
      <c r="AI10" s="162" t="s">
        <v>394</v>
      </c>
      <c r="AJ10" s="163" t="s">
        <v>372</v>
      </c>
      <c r="AK10" s="162" t="s">
        <v>303</v>
      </c>
      <c r="AL10" s="165" t="s">
        <v>602</v>
      </c>
      <c r="AM10" s="165" t="s">
        <v>354</v>
      </c>
      <c r="AN10" s="76"/>
      <c r="AP10" s="123" t="s">
        <v>172</v>
      </c>
      <c r="AQ10" s="157"/>
      <c r="AR10" s="157"/>
      <c r="AS10" s="92" t="s">
        <v>171</v>
      </c>
      <c r="AU10" s="135"/>
      <c r="AV10" s="93" t="s">
        <v>204</v>
      </c>
      <c r="AW10" s="112"/>
      <c r="AX10" s="135"/>
    </row>
    <row r="11" spans="1:57" ht="15.05" x14ac:dyDescent="0.3">
      <c r="C11" s="134"/>
      <c r="D11" s="126" t="s">
        <v>138</v>
      </c>
      <c r="E11" s="134"/>
      <c r="F11" s="205" t="s">
        <v>621</v>
      </c>
      <c r="G11" s="127"/>
      <c r="H11" s="100" t="s">
        <v>49</v>
      </c>
      <c r="I11" s="101"/>
      <c r="J11" s="130"/>
      <c r="K11" s="133"/>
      <c r="L11" s="137" t="s">
        <v>138</v>
      </c>
      <c r="M11" s="133"/>
      <c r="N11" s="105" t="s">
        <v>478</v>
      </c>
      <c r="O11" s="101"/>
      <c r="P11" s="134"/>
      <c r="Q11" s="105" t="s">
        <v>235</v>
      </c>
      <c r="R11" s="142"/>
      <c r="S11" s="204" t="s">
        <v>546</v>
      </c>
      <c r="U11" s="134"/>
      <c r="V11" s="134"/>
      <c r="X11" s="201" t="s">
        <v>481</v>
      </c>
      <c r="Z11" s="203" t="s">
        <v>292</v>
      </c>
      <c r="AA11" s="203" t="s">
        <v>121</v>
      </c>
      <c r="AB11" s="203" t="s">
        <v>140</v>
      </c>
      <c r="AD11" s="167"/>
      <c r="AE11" s="172"/>
      <c r="AF11" s="162" t="s">
        <v>330</v>
      </c>
      <c r="AG11" s="162" t="s">
        <v>341</v>
      </c>
      <c r="AH11" s="167"/>
      <c r="AI11" s="162" t="s">
        <v>395</v>
      </c>
      <c r="AJ11" s="163" t="s">
        <v>373</v>
      </c>
      <c r="AK11" s="162" t="s">
        <v>304</v>
      </c>
      <c r="AL11" s="165" t="s">
        <v>603</v>
      </c>
      <c r="AM11" s="165" t="s">
        <v>355</v>
      </c>
      <c r="AN11" s="76"/>
      <c r="AP11" s="123" t="s">
        <v>173</v>
      </c>
      <c r="AQ11" s="138"/>
      <c r="AR11" s="157"/>
      <c r="AS11" s="123" t="s">
        <v>172</v>
      </c>
      <c r="AU11" s="135"/>
      <c r="AV11" s="93" t="s">
        <v>205</v>
      </c>
      <c r="AW11" s="112"/>
      <c r="AX11" s="135"/>
    </row>
    <row r="12" spans="1:57" ht="15.05" x14ac:dyDescent="0.3">
      <c r="C12" s="134"/>
      <c r="D12" s="126" t="s">
        <v>611</v>
      </c>
      <c r="E12" s="134"/>
      <c r="F12" s="205" t="s">
        <v>622</v>
      </c>
      <c r="G12" s="127"/>
      <c r="H12" s="100" t="s">
        <v>51</v>
      </c>
      <c r="I12" s="101"/>
      <c r="J12" s="130"/>
      <c r="K12" s="133"/>
      <c r="L12" s="137" t="s">
        <v>611</v>
      </c>
      <c r="M12" s="133"/>
      <c r="N12" s="105" t="s">
        <v>484</v>
      </c>
      <c r="O12" s="101"/>
      <c r="P12" s="134"/>
      <c r="Q12" s="105" t="s">
        <v>475</v>
      </c>
      <c r="R12" s="142"/>
      <c r="S12" s="109" t="s">
        <v>154</v>
      </c>
      <c r="U12" s="134"/>
      <c r="V12" s="134"/>
      <c r="X12" s="201" t="s">
        <v>482</v>
      </c>
      <c r="Z12" s="203" t="s">
        <v>121</v>
      </c>
      <c r="AA12" s="203" t="s">
        <v>87</v>
      </c>
      <c r="AB12" s="203" t="s">
        <v>86</v>
      </c>
      <c r="AD12" s="167"/>
      <c r="AE12" s="172"/>
      <c r="AF12" s="162" t="s">
        <v>319</v>
      </c>
      <c r="AG12" s="162" t="s">
        <v>342</v>
      </c>
      <c r="AH12" s="167"/>
      <c r="AI12" s="162" t="s">
        <v>396</v>
      </c>
      <c r="AJ12" s="163" t="s">
        <v>374</v>
      </c>
      <c r="AK12" s="162" t="s">
        <v>305</v>
      </c>
      <c r="AL12" s="165" t="s">
        <v>604</v>
      </c>
      <c r="AM12" s="165" t="s">
        <v>356</v>
      </c>
      <c r="AN12" s="76"/>
      <c r="AP12" s="92" t="s">
        <v>174</v>
      </c>
      <c r="AQ12" s="157"/>
      <c r="AR12" s="138"/>
      <c r="AS12" s="123" t="s">
        <v>173</v>
      </c>
      <c r="AU12" s="135"/>
      <c r="AV12" s="93" t="s">
        <v>206</v>
      </c>
      <c r="AW12" s="112"/>
      <c r="AX12" s="135"/>
    </row>
    <row r="13" spans="1:57" ht="15.05" x14ac:dyDescent="0.3">
      <c r="C13" s="134"/>
      <c r="D13" s="116" t="s">
        <v>612</v>
      </c>
      <c r="E13" s="134"/>
      <c r="F13" s="205" t="s">
        <v>623</v>
      </c>
      <c r="G13" s="127"/>
      <c r="H13" s="100" t="s">
        <v>52</v>
      </c>
      <c r="I13" s="101"/>
      <c r="J13" s="130"/>
      <c r="K13" s="133"/>
      <c r="L13" s="129" t="s">
        <v>612</v>
      </c>
      <c r="M13" s="133"/>
      <c r="N13" s="105" t="s">
        <v>234</v>
      </c>
      <c r="O13" s="101"/>
      <c r="P13" s="134"/>
      <c r="Q13" s="105" t="s">
        <v>486</v>
      </c>
      <c r="R13" s="142"/>
      <c r="S13" s="109" t="s">
        <v>155</v>
      </c>
      <c r="U13" s="134"/>
      <c r="V13" s="134"/>
      <c r="X13" s="68" t="s">
        <v>110</v>
      </c>
      <c r="Z13" s="203" t="s">
        <v>87</v>
      </c>
      <c r="AA13" s="203" t="s">
        <v>513</v>
      </c>
      <c r="AB13" s="203" t="s">
        <v>292</v>
      </c>
      <c r="AD13" s="167"/>
      <c r="AE13" s="167"/>
      <c r="AF13" s="162" t="s">
        <v>320</v>
      </c>
      <c r="AG13" s="167"/>
      <c r="AH13" s="167"/>
      <c r="AI13" s="162" t="s">
        <v>397</v>
      </c>
      <c r="AJ13" s="163" t="s">
        <v>375</v>
      </c>
      <c r="AK13" s="162" t="s">
        <v>306</v>
      </c>
      <c r="AL13" s="165" t="s">
        <v>605</v>
      </c>
      <c r="AM13" s="165" t="s">
        <v>357</v>
      </c>
      <c r="AN13" s="76"/>
      <c r="AP13" s="123" t="s">
        <v>175</v>
      </c>
      <c r="AQ13" s="157"/>
      <c r="AR13" s="157"/>
      <c r="AS13" s="92" t="s">
        <v>174</v>
      </c>
      <c r="AU13" s="135"/>
      <c r="AV13" s="93" t="s">
        <v>207</v>
      </c>
      <c r="AW13" s="112"/>
      <c r="AX13" s="135"/>
    </row>
    <row r="14" spans="1:57" ht="15.05" x14ac:dyDescent="0.3">
      <c r="C14" s="134"/>
      <c r="D14" s="126" t="s">
        <v>416</v>
      </c>
      <c r="E14" s="134"/>
      <c r="F14" s="205" t="s">
        <v>624</v>
      </c>
      <c r="G14" s="127"/>
      <c r="H14" s="100" t="s">
        <v>53</v>
      </c>
      <c r="I14" s="101"/>
      <c r="J14" s="130"/>
      <c r="K14" s="133"/>
      <c r="L14" s="137" t="s">
        <v>416</v>
      </c>
      <c r="M14" s="133"/>
      <c r="N14" s="105" t="s">
        <v>235</v>
      </c>
      <c r="O14" s="101"/>
      <c r="P14" s="134"/>
      <c r="Q14" s="140" t="s">
        <v>33</v>
      </c>
      <c r="R14" s="142"/>
      <c r="S14" s="204" t="s">
        <v>547</v>
      </c>
      <c r="U14" s="134"/>
      <c r="V14" s="134"/>
      <c r="Z14" s="203" t="s">
        <v>513</v>
      </c>
      <c r="AA14" s="203" t="s">
        <v>143</v>
      </c>
      <c r="AB14" s="203" t="s">
        <v>121</v>
      </c>
      <c r="AD14" s="167"/>
      <c r="AE14" s="167"/>
      <c r="AF14" s="162" t="s">
        <v>321</v>
      </c>
      <c r="AG14" s="167"/>
      <c r="AH14" s="167"/>
      <c r="AI14" s="162" t="s">
        <v>398</v>
      </c>
      <c r="AJ14" s="163" t="s">
        <v>423</v>
      </c>
      <c r="AK14" s="162" t="s">
        <v>307</v>
      </c>
      <c r="AL14" s="165" t="s">
        <v>606</v>
      </c>
      <c r="AM14" s="165" t="s">
        <v>358</v>
      </c>
      <c r="AN14" s="76"/>
      <c r="AP14" s="123" t="s">
        <v>176</v>
      </c>
      <c r="AQ14" s="138"/>
      <c r="AR14" s="157"/>
      <c r="AS14" s="123" t="s">
        <v>175</v>
      </c>
      <c r="AU14" s="135"/>
      <c r="AV14" s="93" t="s">
        <v>208</v>
      </c>
      <c r="AW14" s="112"/>
      <c r="AX14" s="135"/>
    </row>
    <row r="15" spans="1:57" ht="15.05" x14ac:dyDescent="0.3">
      <c r="C15" s="134"/>
      <c r="D15" s="126" t="s">
        <v>417</v>
      </c>
      <c r="E15" s="134"/>
      <c r="F15" s="205" t="s">
        <v>625</v>
      </c>
      <c r="G15" s="127"/>
      <c r="H15" s="100" t="s">
        <v>54</v>
      </c>
      <c r="I15" s="101"/>
      <c r="J15" s="130"/>
      <c r="K15" s="133"/>
      <c r="L15" s="137" t="s">
        <v>417</v>
      </c>
      <c r="M15" s="133"/>
      <c r="N15" s="105" t="s">
        <v>236</v>
      </c>
      <c r="O15" s="101"/>
      <c r="P15" s="134"/>
      <c r="Q15" s="141" t="s">
        <v>40</v>
      </c>
      <c r="R15" s="142"/>
      <c r="S15" s="204" t="s">
        <v>548</v>
      </c>
      <c r="U15" s="134"/>
      <c r="V15" s="134"/>
      <c r="Z15" s="203" t="s">
        <v>514</v>
      </c>
      <c r="AA15" s="203" t="s">
        <v>89</v>
      </c>
      <c r="AB15" s="203" t="s">
        <v>512</v>
      </c>
      <c r="AD15" s="167"/>
      <c r="AE15" s="167"/>
      <c r="AF15" s="162" t="s">
        <v>331</v>
      </c>
      <c r="AG15" s="167"/>
      <c r="AH15" s="167"/>
      <c r="AI15" s="162" t="s">
        <v>399</v>
      </c>
      <c r="AJ15" s="163"/>
      <c r="AK15" s="162" t="s">
        <v>308</v>
      </c>
      <c r="AL15" s="165" t="s">
        <v>607</v>
      </c>
      <c r="AM15" s="165" t="s">
        <v>359</v>
      </c>
      <c r="AN15" s="76"/>
      <c r="AP15" s="92" t="s">
        <v>177</v>
      </c>
      <c r="AQ15" s="157"/>
      <c r="AR15" s="138"/>
      <c r="AS15" s="123" t="s">
        <v>176</v>
      </c>
      <c r="AU15" s="135"/>
      <c r="AV15" s="93" t="s">
        <v>215</v>
      </c>
      <c r="AW15" s="112"/>
      <c r="AX15" s="135"/>
    </row>
    <row r="16" spans="1:57" ht="15.05" x14ac:dyDescent="0.3">
      <c r="C16" s="134"/>
      <c r="D16" s="126" t="s">
        <v>418</v>
      </c>
      <c r="E16" s="134"/>
      <c r="F16" s="205" t="s">
        <v>626</v>
      </c>
      <c r="G16" s="127"/>
      <c r="H16" s="100" t="s">
        <v>55</v>
      </c>
      <c r="I16" s="101"/>
      <c r="J16" s="133"/>
      <c r="K16" s="133"/>
      <c r="L16" s="137" t="s">
        <v>418</v>
      </c>
      <c r="M16" s="133"/>
      <c r="N16" s="105" t="s">
        <v>237</v>
      </c>
      <c r="O16" s="101"/>
      <c r="P16" s="134"/>
      <c r="Q16" s="207" t="s">
        <v>35</v>
      </c>
      <c r="R16" s="142"/>
      <c r="S16" s="109" t="s">
        <v>156</v>
      </c>
      <c r="U16" s="134"/>
      <c r="V16" s="134"/>
      <c r="Z16" s="203" t="s">
        <v>515</v>
      </c>
      <c r="AA16" s="203" t="s">
        <v>141</v>
      </c>
      <c r="AB16" s="203" t="s">
        <v>87</v>
      </c>
      <c r="AD16" s="167"/>
      <c r="AE16" s="167"/>
      <c r="AF16" s="162" t="s">
        <v>332</v>
      </c>
      <c r="AG16" s="167"/>
      <c r="AH16" s="167"/>
      <c r="AI16" s="162" t="s">
        <v>400</v>
      </c>
      <c r="AJ16" s="163"/>
      <c r="AK16" s="162" t="s">
        <v>309</v>
      </c>
      <c r="AL16" s="165" t="s">
        <v>608</v>
      </c>
      <c r="AM16" s="165" t="s">
        <v>360</v>
      </c>
      <c r="AN16" s="76"/>
      <c r="AP16" s="123" t="s">
        <v>178</v>
      </c>
      <c r="AQ16" s="157"/>
      <c r="AR16" s="157"/>
      <c r="AS16" s="92" t="s">
        <v>177</v>
      </c>
      <c r="AU16" s="135"/>
      <c r="AV16" s="93" t="s">
        <v>216</v>
      </c>
      <c r="AW16" s="112"/>
      <c r="AX16" s="135"/>
    </row>
    <row r="17" spans="3:50" ht="15.05" x14ac:dyDescent="0.3">
      <c r="C17" s="134"/>
      <c r="D17" s="126" t="s">
        <v>419</v>
      </c>
      <c r="E17" s="134"/>
      <c r="F17" s="205" t="s">
        <v>627</v>
      </c>
      <c r="G17" s="127"/>
      <c r="H17" s="100" t="s">
        <v>56</v>
      </c>
      <c r="I17" s="101"/>
      <c r="J17" s="133"/>
      <c r="K17" s="133"/>
      <c r="L17" s="137" t="s">
        <v>419</v>
      </c>
      <c r="M17" s="133"/>
      <c r="N17" s="105" t="s">
        <v>485</v>
      </c>
      <c r="O17" s="101"/>
      <c r="P17" s="134"/>
      <c r="Q17" s="208" t="s">
        <v>138</v>
      </c>
      <c r="R17" s="142"/>
      <c r="S17" s="109" t="s">
        <v>157</v>
      </c>
      <c r="U17" s="134"/>
      <c r="V17" s="134"/>
      <c r="Z17" s="203" t="s">
        <v>143</v>
      </c>
      <c r="AA17" s="203" t="s">
        <v>432</v>
      </c>
      <c r="AB17" s="203" t="s">
        <v>514</v>
      </c>
      <c r="AD17" s="167"/>
      <c r="AE17" s="167"/>
      <c r="AF17" s="169"/>
      <c r="AG17" s="167"/>
      <c r="AH17" s="167"/>
      <c r="AI17" s="162" t="s">
        <v>401</v>
      </c>
      <c r="AJ17" s="163"/>
      <c r="AK17" s="162" t="s">
        <v>310</v>
      </c>
      <c r="AL17" s="165" t="s">
        <v>315</v>
      </c>
      <c r="AM17" s="165" t="s">
        <v>361</v>
      </c>
      <c r="AN17" s="76"/>
      <c r="AP17" s="123" t="s">
        <v>179</v>
      </c>
      <c r="AQ17" s="138"/>
      <c r="AR17" s="157"/>
      <c r="AS17" s="123" t="s">
        <v>178</v>
      </c>
      <c r="AU17" s="135"/>
      <c r="AV17" s="93" t="s">
        <v>217</v>
      </c>
      <c r="AW17" s="112"/>
      <c r="AX17" s="135"/>
    </row>
    <row r="18" spans="3:50" ht="15.05" x14ac:dyDescent="0.3">
      <c r="C18" s="134"/>
      <c r="D18" s="126" t="s">
        <v>450</v>
      </c>
      <c r="E18" s="134"/>
      <c r="F18" s="205" t="s">
        <v>628</v>
      </c>
      <c r="G18" s="127"/>
      <c r="H18" s="100" t="s">
        <v>57</v>
      </c>
      <c r="I18" s="101"/>
      <c r="J18" s="133"/>
      <c r="K18" s="101"/>
      <c r="L18" s="152" t="s">
        <v>495</v>
      </c>
      <c r="M18" s="133"/>
      <c r="N18" s="105" t="s">
        <v>471</v>
      </c>
      <c r="O18" s="101"/>
      <c r="P18" s="134"/>
      <c r="Q18" s="134"/>
      <c r="R18" s="142"/>
      <c r="S18" s="204" t="s">
        <v>549</v>
      </c>
      <c r="U18" s="134"/>
      <c r="V18" s="134"/>
      <c r="Z18" s="203" t="s">
        <v>89</v>
      </c>
      <c r="AA18" s="203" t="s">
        <v>433</v>
      </c>
      <c r="AB18" s="203" t="s">
        <v>515</v>
      </c>
      <c r="AD18" s="76"/>
      <c r="AE18" s="167"/>
      <c r="AF18" s="76"/>
      <c r="AG18" s="167"/>
      <c r="AH18" s="167"/>
      <c r="AI18" s="162" t="s">
        <v>402</v>
      </c>
      <c r="AJ18" s="163"/>
      <c r="AK18" s="167"/>
      <c r="AL18" s="165" t="s">
        <v>316</v>
      </c>
      <c r="AM18" s="165" t="s">
        <v>362</v>
      </c>
      <c r="AN18" s="76"/>
      <c r="AP18" s="92" t="s">
        <v>180</v>
      </c>
      <c r="AQ18" s="157"/>
      <c r="AR18" s="138"/>
      <c r="AS18" s="123" t="s">
        <v>179</v>
      </c>
      <c r="AU18" s="135"/>
      <c r="AV18" s="93" t="s">
        <v>218</v>
      </c>
      <c r="AW18" s="112"/>
      <c r="AX18" s="135"/>
    </row>
    <row r="19" spans="3:50" ht="15.05" x14ac:dyDescent="0.3">
      <c r="C19" s="134"/>
      <c r="D19" s="126" t="s">
        <v>451</v>
      </c>
      <c r="E19" s="134"/>
      <c r="F19" s="205" t="s">
        <v>629</v>
      </c>
      <c r="G19" s="127"/>
      <c r="H19" s="100" t="s">
        <v>58</v>
      </c>
      <c r="I19" s="101"/>
      <c r="J19" s="101"/>
      <c r="K19" s="101"/>
      <c r="L19" s="152" t="s">
        <v>496</v>
      </c>
      <c r="M19" s="101"/>
      <c r="N19" s="105" t="s">
        <v>472</v>
      </c>
      <c r="O19" s="101"/>
      <c r="P19" s="134"/>
      <c r="Q19" s="134"/>
      <c r="R19" s="142"/>
      <c r="S19" s="204" t="s">
        <v>550</v>
      </c>
      <c r="U19" s="134"/>
      <c r="V19" s="134"/>
      <c r="Z19" s="203" t="s">
        <v>432</v>
      </c>
      <c r="AA19" s="203" t="s">
        <v>499</v>
      </c>
      <c r="AB19" s="203" t="s">
        <v>88</v>
      </c>
      <c r="AD19" s="76"/>
      <c r="AE19" s="167"/>
      <c r="AF19" s="112"/>
      <c r="AG19" s="112"/>
      <c r="AI19" s="162" t="s">
        <v>403</v>
      </c>
      <c r="AJ19" s="138"/>
      <c r="AK19" s="112"/>
      <c r="AL19" s="165" t="s">
        <v>317</v>
      </c>
      <c r="AM19" s="168"/>
      <c r="AP19" s="123" t="s">
        <v>181</v>
      </c>
      <c r="AQ19" s="157"/>
      <c r="AR19" s="157"/>
      <c r="AS19" s="92" t="s">
        <v>180</v>
      </c>
      <c r="AU19" s="135"/>
      <c r="AV19" s="93" t="s">
        <v>219</v>
      </c>
      <c r="AW19" s="112"/>
      <c r="AX19" s="135"/>
    </row>
    <row r="20" spans="3:50" ht="15.05" x14ac:dyDescent="0.3">
      <c r="C20" s="134"/>
      <c r="D20" s="126" t="s">
        <v>452</v>
      </c>
      <c r="E20" s="134"/>
      <c r="F20" s="205" t="s">
        <v>630</v>
      </c>
      <c r="G20" s="127"/>
      <c r="H20" s="100" t="s">
        <v>60</v>
      </c>
      <c r="I20" s="101"/>
      <c r="J20" s="101"/>
      <c r="K20" s="101"/>
      <c r="L20" s="153" t="s">
        <v>238</v>
      </c>
      <c r="M20" s="101"/>
      <c r="N20" s="105" t="s">
        <v>473</v>
      </c>
      <c r="O20" s="101"/>
      <c r="P20" s="134"/>
      <c r="Q20" s="134"/>
      <c r="R20" s="142"/>
      <c r="S20" s="109" t="s">
        <v>158</v>
      </c>
      <c r="U20" s="134"/>
      <c r="V20" s="134"/>
      <c r="Z20" s="203" t="s">
        <v>433</v>
      </c>
      <c r="AA20" s="203" t="s">
        <v>90</v>
      </c>
      <c r="AB20" s="203" t="s">
        <v>143</v>
      </c>
      <c r="AE20" s="167"/>
      <c r="AF20" s="112"/>
      <c r="AI20" s="162" t="s">
        <v>404</v>
      </c>
      <c r="AJ20" s="138"/>
      <c r="AK20" s="112"/>
      <c r="AL20" s="165" t="s">
        <v>318</v>
      </c>
      <c r="AM20" s="76"/>
      <c r="AP20" s="123" t="s">
        <v>182</v>
      </c>
      <c r="AQ20" s="138"/>
      <c r="AR20" s="157"/>
      <c r="AS20" s="123" t="s">
        <v>181</v>
      </c>
      <c r="AU20" s="135"/>
      <c r="AV20" s="93" t="s">
        <v>220</v>
      </c>
      <c r="AX20" s="135"/>
    </row>
    <row r="21" spans="3:50" ht="15.05" x14ac:dyDescent="0.3">
      <c r="C21" s="134"/>
      <c r="D21" s="126" t="s">
        <v>453</v>
      </c>
      <c r="E21" s="134"/>
      <c r="F21" s="205" t="s">
        <v>631</v>
      </c>
      <c r="G21" s="127"/>
      <c r="H21" s="100" t="s">
        <v>62</v>
      </c>
      <c r="I21" s="101"/>
      <c r="J21" s="101"/>
      <c r="K21" s="101"/>
      <c r="L21" s="153" t="s">
        <v>239</v>
      </c>
      <c r="M21" s="101"/>
      <c r="N21" s="105" t="s">
        <v>474</v>
      </c>
      <c r="O21" s="101"/>
      <c r="P21" s="134"/>
      <c r="Q21" s="134"/>
      <c r="R21" s="142"/>
      <c r="S21" s="204" t="s">
        <v>551</v>
      </c>
      <c r="U21" s="134"/>
      <c r="V21" s="134"/>
      <c r="Z21" s="203" t="s">
        <v>499</v>
      </c>
      <c r="AA21" s="203" t="s">
        <v>122</v>
      </c>
      <c r="AB21" s="203" t="s">
        <v>89</v>
      </c>
      <c r="AE21" s="76"/>
      <c r="AF21" s="112"/>
      <c r="AI21" s="162" t="s">
        <v>405</v>
      </c>
      <c r="AJ21" s="138"/>
      <c r="AK21" s="112"/>
      <c r="AL21" s="163"/>
      <c r="AM21" s="76"/>
      <c r="AP21" s="92" t="s">
        <v>183</v>
      </c>
      <c r="AQ21" s="157"/>
      <c r="AR21" s="138"/>
      <c r="AS21" s="123" t="s">
        <v>182</v>
      </c>
    </row>
    <row r="22" spans="3:50" ht="15.05" x14ac:dyDescent="0.3">
      <c r="C22" s="134"/>
      <c r="D22" s="150" t="s">
        <v>897</v>
      </c>
      <c r="E22" s="134"/>
      <c r="F22" s="206" t="s">
        <v>632</v>
      </c>
      <c r="G22" s="127"/>
      <c r="H22" s="100" t="s">
        <v>64</v>
      </c>
      <c r="I22" s="101"/>
      <c r="J22" s="101"/>
      <c r="K22" s="101"/>
      <c r="L22" s="153" t="s">
        <v>240</v>
      </c>
      <c r="M22" s="101"/>
      <c r="N22" s="105" t="s">
        <v>475</v>
      </c>
      <c r="O22" s="101"/>
      <c r="P22" s="134"/>
      <c r="Q22" s="134"/>
      <c r="R22" s="142"/>
      <c r="S22" s="204" t="s">
        <v>552</v>
      </c>
      <c r="U22" s="134"/>
      <c r="V22" s="134"/>
      <c r="Z22" s="203" t="s">
        <v>90</v>
      </c>
      <c r="AA22" s="203" t="s">
        <v>92</v>
      </c>
      <c r="AB22" s="203" t="s">
        <v>432</v>
      </c>
      <c r="AE22" s="76"/>
      <c r="AF22" s="112"/>
      <c r="AI22" s="162" t="s">
        <v>406</v>
      </c>
      <c r="AJ22" s="138"/>
      <c r="AK22" s="112"/>
      <c r="AL22" s="76"/>
      <c r="AM22" s="76"/>
      <c r="AP22" s="123" t="s">
        <v>184</v>
      </c>
      <c r="AQ22" s="157"/>
      <c r="AR22" s="157"/>
      <c r="AS22" s="92" t="s">
        <v>183</v>
      </c>
    </row>
    <row r="23" spans="3:50" ht="15.05" x14ac:dyDescent="0.3">
      <c r="C23" s="202"/>
      <c r="D23" s="150" t="s">
        <v>898</v>
      </c>
      <c r="E23" s="134"/>
      <c r="F23" s="205" t="s">
        <v>633</v>
      </c>
      <c r="G23" s="127"/>
      <c r="H23" s="100" t="s">
        <v>65</v>
      </c>
      <c r="I23" s="101"/>
      <c r="J23" s="101"/>
      <c r="K23" s="101"/>
      <c r="L23" s="153" t="s">
        <v>241</v>
      </c>
      <c r="M23" s="101"/>
      <c r="N23" s="105" t="s">
        <v>476</v>
      </c>
      <c r="O23" s="101"/>
      <c r="P23" s="134"/>
      <c r="Q23" s="134"/>
      <c r="R23" s="142"/>
      <c r="S23" s="109" t="s">
        <v>159</v>
      </c>
      <c r="U23" s="134"/>
      <c r="V23" s="134"/>
      <c r="Z23" s="203" t="s">
        <v>122</v>
      </c>
      <c r="AA23" s="203" t="s">
        <v>517</v>
      </c>
      <c r="AB23" s="203" t="s">
        <v>433</v>
      </c>
      <c r="AI23" s="162" t="s">
        <v>407</v>
      </c>
      <c r="AJ23" s="138"/>
      <c r="AK23" s="112"/>
      <c r="AL23" s="76"/>
      <c r="AM23" s="76"/>
      <c r="AP23" s="123" t="s">
        <v>185</v>
      </c>
      <c r="AQ23" s="138"/>
      <c r="AR23" s="157"/>
      <c r="AS23" s="123" t="s">
        <v>184</v>
      </c>
    </row>
    <row r="24" spans="3:50" ht="15.05" x14ac:dyDescent="0.3">
      <c r="C24" s="130"/>
      <c r="D24" s="151" t="s">
        <v>238</v>
      </c>
      <c r="E24" s="134"/>
      <c r="F24" s="205" t="s">
        <v>634</v>
      </c>
      <c r="G24" s="127"/>
      <c r="H24" s="100" t="s">
        <v>66</v>
      </c>
      <c r="I24" s="101"/>
      <c r="J24" s="101"/>
      <c r="K24" s="101"/>
      <c r="L24" s="153" t="s">
        <v>242</v>
      </c>
      <c r="M24" s="101"/>
      <c r="N24" s="105" t="s">
        <v>477</v>
      </c>
      <c r="O24" s="101"/>
      <c r="P24" s="134"/>
      <c r="Q24" s="134"/>
      <c r="R24" s="142"/>
      <c r="S24" s="109" t="s">
        <v>160</v>
      </c>
      <c r="U24" s="134"/>
      <c r="V24" s="134"/>
      <c r="Z24" s="203" t="s">
        <v>92</v>
      </c>
      <c r="AA24" s="203" t="s">
        <v>518</v>
      </c>
      <c r="AB24" s="203" t="s">
        <v>499</v>
      </c>
      <c r="AJ24" s="138"/>
      <c r="AL24" s="76"/>
      <c r="AM24" s="76"/>
      <c r="AP24" s="92" t="s">
        <v>186</v>
      </c>
      <c r="AQ24" s="157"/>
      <c r="AR24" s="138"/>
      <c r="AS24" s="123" t="s">
        <v>185</v>
      </c>
    </row>
    <row r="25" spans="3:50" ht="15.05" x14ac:dyDescent="0.3">
      <c r="C25" s="202"/>
      <c r="D25" s="151" t="s">
        <v>239</v>
      </c>
      <c r="E25" s="134"/>
      <c r="F25" s="205" t="s">
        <v>635</v>
      </c>
      <c r="G25" s="127"/>
      <c r="H25" s="100" t="s">
        <v>68</v>
      </c>
      <c r="I25" s="101"/>
      <c r="J25" s="101"/>
      <c r="K25" s="101"/>
      <c r="L25" s="153" t="s">
        <v>243</v>
      </c>
      <c r="M25" s="101"/>
      <c r="N25" s="105" t="s">
        <v>486</v>
      </c>
      <c r="O25" s="101"/>
      <c r="P25" s="134"/>
      <c r="Q25" s="134"/>
      <c r="R25" s="142"/>
      <c r="S25" s="204" t="s">
        <v>553</v>
      </c>
      <c r="U25" s="108"/>
      <c r="V25" s="108"/>
      <c r="Z25" s="203" t="s">
        <v>516</v>
      </c>
      <c r="AA25" s="203" t="s">
        <v>142</v>
      </c>
      <c r="AB25" s="203" t="s">
        <v>122</v>
      </c>
      <c r="AL25" s="76"/>
      <c r="AM25" s="76"/>
      <c r="AP25" s="123" t="s">
        <v>187</v>
      </c>
      <c r="AQ25" s="157"/>
      <c r="AR25" s="157"/>
      <c r="AS25" s="92" t="s">
        <v>186</v>
      </c>
    </row>
    <row r="26" spans="3:50" ht="15.05" x14ac:dyDescent="0.3">
      <c r="C26" s="130"/>
      <c r="D26" s="151" t="s">
        <v>240</v>
      </c>
      <c r="E26" s="134"/>
      <c r="F26" s="205" t="s">
        <v>636</v>
      </c>
      <c r="G26" s="146"/>
      <c r="H26" s="146"/>
      <c r="I26" s="101"/>
      <c r="J26" s="101"/>
      <c r="K26" s="101"/>
      <c r="L26" s="153" t="s">
        <v>244</v>
      </c>
      <c r="M26" s="101"/>
      <c r="N26" s="105" t="s">
        <v>908</v>
      </c>
      <c r="O26" s="101"/>
      <c r="P26" s="134"/>
      <c r="Q26" s="134"/>
      <c r="R26" s="101"/>
      <c r="S26" s="204" t="s">
        <v>554</v>
      </c>
      <c r="U26" s="108"/>
      <c r="V26" s="108"/>
      <c r="Z26" s="203" t="s">
        <v>517</v>
      </c>
      <c r="AA26" s="203" t="s">
        <v>123</v>
      </c>
      <c r="AB26" s="203" t="s">
        <v>91</v>
      </c>
      <c r="AL26" s="76"/>
      <c r="AM26" s="76"/>
      <c r="AP26" s="123" t="s">
        <v>188</v>
      </c>
      <c r="AQ26" s="138"/>
      <c r="AR26" s="157"/>
      <c r="AS26" s="123" t="s">
        <v>187</v>
      </c>
    </row>
    <row r="27" spans="3:50" ht="15.05" x14ac:dyDescent="0.3">
      <c r="C27" s="202"/>
      <c r="D27" s="151" t="s">
        <v>241</v>
      </c>
      <c r="E27" s="134"/>
      <c r="F27" s="205" t="s">
        <v>637</v>
      </c>
      <c r="G27" s="146"/>
      <c r="H27" s="146"/>
      <c r="I27" s="101"/>
      <c r="J27" s="101"/>
      <c r="K27" s="101"/>
      <c r="L27" s="153" t="s">
        <v>454</v>
      </c>
      <c r="M27" s="101"/>
      <c r="N27" s="177" t="s">
        <v>909</v>
      </c>
      <c r="O27" s="101"/>
      <c r="P27" s="108"/>
      <c r="Q27" s="134"/>
      <c r="R27" s="101"/>
      <c r="S27" s="109" t="s">
        <v>161</v>
      </c>
      <c r="U27" s="108"/>
      <c r="V27" s="108"/>
      <c r="Z27" s="203" t="s">
        <v>518</v>
      </c>
      <c r="AA27" s="203" t="s">
        <v>434</v>
      </c>
      <c r="AB27" s="203" t="s">
        <v>92</v>
      </c>
      <c r="AL27" s="76"/>
      <c r="AM27" s="76"/>
      <c r="AP27" s="92" t="s">
        <v>189</v>
      </c>
      <c r="AQ27" s="157"/>
      <c r="AR27" s="138"/>
      <c r="AS27" s="123" t="s">
        <v>188</v>
      </c>
    </row>
    <row r="28" spans="3:50" ht="15.05" x14ac:dyDescent="0.3">
      <c r="C28" s="130"/>
      <c r="D28" s="151" t="s">
        <v>242</v>
      </c>
      <c r="E28" s="108"/>
      <c r="F28" s="205" t="s">
        <v>638</v>
      </c>
      <c r="G28" s="146"/>
      <c r="H28" s="146"/>
      <c r="I28" s="101"/>
      <c r="J28" s="101"/>
      <c r="K28" s="101"/>
      <c r="L28" s="153" t="s">
        <v>245</v>
      </c>
      <c r="M28" s="101"/>
      <c r="N28" s="177" t="s">
        <v>910</v>
      </c>
      <c r="O28" s="101"/>
      <c r="P28" s="108"/>
      <c r="Q28" s="134"/>
      <c r="R28" s="101"/>
      <c r="S28" s="204" t="s">
        <v>555</v>
      </c>
      <c r="U28" s="108"/>
      <c r="V28" s="108"/>
      <c r="Z28" s="203" t="s">
        <v>519</v>
      </c>
      <c r="AA28" s="203" t="s">
        <v>435</v>
      </c>
      <c r="AB28" s="203" t="s">
        <v>516</v>
      </c>
      <c r="AL28" s="76"/>
      <c r="AM28" s="76"/>
      <c r="AP28" s="123" t="s">
        <v>190</v>
      </c>
      <c r="AQ28" s="157"/>
      <c r="AR28" s="157"/>
      <c r="AS28" s="92" t="s">
        <v>189</v>
      </c>
    </row>
    <row r="29" spans="3:50" ht="16.45" customHeight="1" x14ac:dyDescent="0.3">
      <c r="C29" s="130"/>
      <c r="D29" s="151" t="s">
        <v>243</v>
      </c>
      <c r="E29" s="108"/>
      <c r="F29" s="205" t="s">
        <v>639</v>
      </c>
      <c r="G29" s="146"/>
      <c r="H29" s="146"/>
      <c r="I29" s="101"/>
      <c r="J29" s="101"/>
      <c r="K29" s="101"/>
      <c r="L29" s="153" t="s">
        <v>497</v>
      </c>
      <c r="M29" s="101"/>
      <c r="N29" s="177" t="s">
        <v>911</v>
      </c>
      <c r="O29" s="101"/>
      <c r="P29" s="108"/>
      <c r="Q29" s="134"/>
      <c r="R29" s="101"/>
      <c r="S29" s="204" t="s">
        <v>556</v>
      </c>
      <c r="U29" s="108"/>
      <c r="V29" s="108"/>
      <c r="Z29" s="203" t="s">
        <v>520</v>
      </c>
      <c r="AA29" s="203" t="s">
        <v>436</v>
      </c>
      <c r="AB29" s="203" t="s">
        <v>519</v>
      </c>
      <c r="AL29" s="76"/>
      <c r="AM29" s="76"/>
      <c r="AP29" s="123" t="s">
        <v>191</v>
      </c>
      <c r="AQ29" s="138"/>
      <c r="AR29" s="157"/>
      <c r="AS29" s="123" t="s">
        <v>190</v>
      </c>
    </row>
    <row r="30" spans="3:50" ht="15.05" x14ac:dyDescent="0.3">
      <c r="C30" s="202"/>
      <c r="D30" s="151" t="s">
        <v>244</v>
      </c>
      <c r="E30" s="108"/>
      <c r="F30" s="205" t="s">
        <v>640</v>
      </c>
      <c r="G30" s="101"/>
      <c r="H30" s="101"/>
      <c r="I30" s="101"/>
      <c r="J30" s="101"/>
      <c r="K30" s="101"/>
      <c r="L30" s="153" t="s">
        <v>246</v>
      </c>
      <c r="M30" s="101"/>
      <c r="N30" s="177" t="s">
        <v>912</v>
      </c>
      <c r="O30" s="101"/>
      <c r="P30" s="108"/>
      <c r="Q30" s="134"/>
      <c r="R30" s="101"/>
      <c r="S30" s="109" t="s">
        <v>162</v>
      </c>
      <c r="U30" s="147"/>
      <c r="V30" s="147"/>
      <c r="Z30" s="203" t="s">
        <v>521</v>
      </c>
      <c r="AA30" s="203" t="s">
        <v>437</v>
      </c>
      <c r="AB30" s="203" t="s">
        <v>521</v>
      </c>
      <c r="AL30" s="76"/>
      <c r="AM30" s="76"/>
      <c r="AP30" s="92" t="s">
        <v>192</v>
      </c>
      <c r="AQ30" s="157"/>
      <c r="AR30" s="138"/>
      <c r="AS30" s="123" t="s">
        <v>191</v>
      </c>
    </row>
    <row r="31" spans="3:50" ht="15.05" x14ac:dyDescent="0.3">
      <c r="C31" s="202"/>
      <c r="D31" s="151" t="s">
        <v>454</v>
      </c>
      <c r="E31" s="108"/>
      <c r="F31" s="205" t="s">
        <v>641</v>
      </c>
      <c r="G31" s="101"/>
      <c r="H31" s="101"/>
      <c r="I31" s="101"/>
      <c r="J31" s="101"/>
      <c r="K31" s="101"/>
      <c r="L31" s="153" t="s">
        <v>455</v>
      </c>
      <c r="N31" s="177" t="s">
        <v>913</v>
      </c>
      <c r="O31" s="101"/>
      <c r="P31" s="108"/>
      <c r="Q31" s="134"/>
      <c r="R31" s="101"/>
      <c r="S31" s="109" t="s">
        <v>163</v>
      </c>
      <c r="U31" s="108"/>
      <c r="V31" s="108"/>
      <c r="Z31" s="203" t="s">
        <v>500</v>
      </c>
      <c r="AA31" s="203" t="s">
        <v>501</v>
      </c>
      <c r="AB31" s="203" t="s">
        <v>142</v>
      </c>
      <c r="AP31" s="123" t="s">
        <v>193</v>
      </c>
      <c r="AQ31" s="157"/>
      <c r="AR31" s="157"/>
      <c r="AS31" s="92" t="s">
        <v>192</v>
      </c>
    </row>
    <row r="32" spans="3:50" ht="15.05" x14ac:dyDescent="0.3">
      <c r="C32" s="130"/>
      <c r="D32" s="151" t="s">
        <v>245</v>
      </c>
      <c r="E32" s="108"/>
      <c r="F32" s="205" t="s">
        <v>642</v>
      </c>
      <c r="G32" s="101"/>
      <c r="H32" s="101"/>
      <c r="I32" s="101"/>
      <c r="J32" s="101"/>
      <c r="K32" s="101"/>
      <c r="L32" s="153" t="s">
        <v>247</v>
      </c>
      <c r="N32" s="177" t="s">
        <v>914</v>
      </c>
      <c r="O32" s="101"/>
      <c r="P32" s="147"/>
      <c r="Q32" s="134"/>
      <c r="R32" s="101"/>
      <c r="S32" s="109" t="s">
        <v>921</v>
      </c>
      <c r="U32" s="148"/>
      <c r="V32" s="148"/>
      <c r="Z32" s="203" t="s">
        <v>123</v>
      </c>
      <c r="AA32" s="203" t="s">
        <v>422</v>
      </c>
      <c r="AB32" s="203" t="s">
        <v>123</v>
      </c>
      <c r="AP32" s="123" t="s">
        <v>194</v>
      </c>
      <c r="AQ32" s="138"/>
      <c r="AR32" s="157"/>
      <c r="AS32" s="123" t="s">
        <v>193</v>
      </c>
    </row>
    <row r="33" spans="3:45" ht="15.05" x14ac:dyDescent="0.3">
      <c r="C33" s="130"/>
      <c r="D33" s="151" t="s">
        <v>899</v>
      </c>
      <c r="E33" s="108"/>
      <c r="F33" s="205" t="s">
        <v>643</v>
      </c>
      <c r="G33" s="101"/>
      <c r="H33" s="101"/>
      <c r="I33" s="101"/>
      <c r="J33" s="101"/>
      <c r="K33" s="101"/>
      <c r="L33" s="153" t="s">
        <v>248</v>
      </c>
      <c r="N33" s="177" t="s">
        <v>915</v>
      </c>
      <c r="O33" s="101"/>
      <c r="P33" s="108"/>
      <c r="Q33" s="134"/>
      <c r="R33" s="101"/>
      <c r="S33" s="109" t="s">
        <v>922</v>
      </c>
      <c r="U33" s="101"/>
      <c r="V33" s="101"/>
      <c r="Z33" s="203" t="s">
        <v>434</v>
      </c>
      <c r="AA33" s="203" t="s">
        <v>508</v>
      </c>
      <c r="AB33" s="203" t="s">
        <v>437</v>
      </c>
      <c r="AP33" s="92" t="s">
        <v>195</v>
      </c>
      <c r="AQ33" s="157"/>
      <c r="AR33" s="138"/>
      <c r="AS33" s="123" t="s">
        <v>194</v>
      </c>
    </row>
    <row r="34" spans="3:45" ht="15.05" x14ac:dyDescent="0.3">
      <c r="C34" s="202"/>
      <c r="D34" s="151" t="s">
        <v>246</v>
      </c>
      <c r="E34" s="108"/>
      <c r="F34" s="205" t="s">
        <v>644</v>
      </c>
      <c r="G34" s="101"/>
      <c r="H34" s="101"/>
      <c r="I34" s="101"/>
      <c r="J34" s="101"/>
      <c r="K34" s="101"/>
      <c r="L34" s="153" t="s">
        <v>249</v>
      </c>
      <c r="N34" s="177" t="s">
        <v>916</v>
      </c>
      <c r="O34" s="101"/>
      <c r="P34" s="148"/>
      <c r="Q34" s="134"/>
      <c r="R34" s="101"/>
      <c r="S34" s="109" t="s">
        <v>923</v>
      </c>
      <c r="U34" s="101"/>
      <c r="V34" s="101"/>
      <c r="Z34" s="203" t="s">
        <v>435</v>
      </c>
      <c r="AA34" s="203" t="s">
        <v>502</v>
      </c>
      <c r="AB34" s="203" t="s">
        <v>501</v>
      </c>
      <c r="AP34" s="123" t="s">
        <v>196</v>
      </c>
      <c r="AQ34" s="157"/>
      <c r="AR34" s="157"/>
      <c r="AS34" s="92" t="s">
        <v>195</v>
      </c>
    </row>
    <row r="35" spans="3:45" ht="15.05" x14ac:dyDescent="0.3">
      <c r="C35" s="202"/>
      <c r="D35" s="151" t="s">
        <v>900</v>
      </c>
      <c r="E35" s="101"/>
      <c r="F35" s="205" t="s">
        <v>645</v>
      </c>
      <c r="G35" s="101"/>
      <c r="H35" s="101"/>
      <c r="I35" s="101"/>
      <c r="J35" s="101"/>
      <c r="K35" s="101"/>
      <c r="L35" s="153" t="s">
        <v>456</v>
      </c>
      <c r="N35" s="177" t="s">
        <v>917</v>
      </c>
      <c r="O35" s="101"/>
      <c r="P35" s="101"/>
      <c r="Q35" s="134"/>
      <c r="R35" s="101"/>
      <c r="S35" s="109" t="s">
        <v>539</v>
      </c>
      <c r="U35" s="101"/>
      <c r="V35" s="101"/>
      <c r="Z35" s="203" t="s">
        <v>436</v>
      </c>
      <c r="AA35" s="203" t="s">
        <v>164</v>
      </c>
      <c r="AB35" s="203" t="s">
        <v>422</v>
      </c>
      <c r="AP35" s="123" t="s">
        <v>197</v>
      </c>
      <c r="AQ35" s="138"/>
      <c r="AR35" s="157"/>
      <c r="AS35" s="123" t="s">
        <v>196</v>
      </c>
    </row>
    <row r="36" spans="3:45" ht="15.05" x14ac:dyDescent="0.3">
      <c r="C36" s="133"/>
      <c r="D36" s="151" t="s">
        <v>455</v>
      </c>
      <c r="E36" s="101"/>
      <c r="F36" s="205" t="s">
        <v>646</v>
      </c>
      <c r="G36" s="101"/>
      <c r="H36" s="101"/>
      <c r="I36" s="101"/>
      <c r="J36" s="101"/>
      <c r="K36" s="101"/>
      <c r="L36" s="153" t="s">
        <v>457</v>
      </c>
      <c r="N36" s="177" t="s">
        <v>918</v>
      </c>
      <c r="O36" s="101"/>
      <c r="P36" s="101"/>
      <c r="Q36" s="108"/>
      <c r="R36" s="101"/>
      <c r="S36" s="204" t="s">
        <v>557</v>
      </c>
      <c r="U36" s="101"/>
      <c r="V36" s="101"/>
      <c r="Z36" s="203" t="s">
        <v>437</v>
      </c>
      <c r="AA36" s="203" t="s">
        <v>438</v>
      </c>
      <c r="AB36" s="203" t="s">
        <v>508</v>
      </c>
      <c r="AQ36" s="157"/>
      <c r="AS36" s="123" t="s">
        <v>197</v>
      </c>
    </row>
    <row r="37" spans="3:45" ht="15.05" x14ac:dyDescent="0.3">
      <c r="C37" s="133"/>
      <c r="D37" s="151" t="s">
        <v>247</v>
      </c>
      <c r="E37" s="101"/>
      <c r="F37" s="205" t="s">
        <v>647</v>
      </c>
      <c r="G37" s="101"/>
      <c r="H37" s="101"/>
      <c r="I37" s="101"/>
      <c r="J37" s="101"/>
      <c r="K37" s="101"/>
      <c r="L37" s="153" t="s">
        <v>458</v>
      </c>
      <c r="N37" s="177" t="s">
        <v>919</v>
      </c>
      <c r="O37" s="101"/>
      <c r="P37" s="101"/>
      <c r="Q37" s="108"/>
      <c r="R37" s="101"/>
      <c r="S37" s="204" t="s">
        <v>570</v>
      </c>
      <c r="U37" s="101"/>
      <c r="V37" s="101"/>
      <c r="Z37" s="203" t="s">
        <v>501</v>
      </c>
      <c r="AA37" s="203" t="s">
        <v>522</v>
      </c>
      <c r="AB37" s="203" t="s">
        <v>502</v>
      </c>
      <c r="AQ37" s="157"/>
    </row>
    <row r="38" spans="3:45" ht="15.05" x14ac:dyDescent="0.3">
      <c r="C38" s="133"/>
      <c r="D38" s="151" t="s">
        <v>248</v>
      </c>
      <c r="E38" s="101"/>
      <c r="F38" s="205" t="s">
        <v>648</v>
      </c>
      <c r="G38" s="101"/>
      <c r="H38" s="101"/>
      <c r="I38" s="101"/>
      <c r="J38" s="101"/>
      <c r="K38" s="101"/>
      <c r="L38" s="153" t="s">
        <v>488</v>
      </c>
      <c r="N38" s="177" t="s">
        <v>920</v>
      </c>
      <c r="O38" s="101"/>
      <c r="P38" s="101"/>
      <c r="Q38" s="108"/>
      <c r="R38" s="101"/>
      <c r="S38" s="204" t="s">
        <v>571</v>
      </c>
      <c r="U38" s="101"/>
      <c r="V38" s="101"/>
      <c r="Z38" s="203" t="s">
        <v>422</v>
      </c>
      <c r="AA38" s="203" t="s">
        <v>293</v>
      </c>
      <c r="AB38" s="203" t="s">
        <v>164</v>
      </c>
    </row>
    <row r="39" spans="3:45" ht="15.05" x14ac:dyDescent="0.3">
      <c r="C39" s="133"/>
      <c r="D39" s="151" t="s">
        <v>249</v>
      </c>
      <c r="E39" s="101"/>
      <c r="F39" s="205" t="s">
        <v>649</v>
      </c>
      <c r="G39" s="101"/>
      <c r="H39" s="101"/>
      <c r="I39" s="101"/>
      <c r="J39" s="101"/>
      <c r="K39" s="101"/>
      <c r="L39" s="153" t="s">
        <v>250</v>
      </c>
      <c r="N39" s="143" t="s">
        <v>279</v>
      </c>
      <c r="O39" s="101"/>
      <c r="P39" s="101"/>
      <c r="Q39" s="108"/>
      <c r="R39" s="101"/>
      <c r="S39" s="204" t="s">
        <v>572</v>
      </c>
      <c r="U39" s="101"/>
      <c r="V39" s="101"/>
      <c r="Z39" s="203" t="s">
        <v>508</v>
      </c>
      <c r="AA39" s="203" t="s">
        <v>449</v>
      </c>
      <c r="AB39" s="203" t="s">
        <v>438</v>
      </c>
    </row>
    <row r="40" spans="3:45" ht="15.05" x14ac:dyDescent="0.3">
      <c r="C40" s="202"/>
      <c r="D40" s="151" t="s">
        <v>456</v>
      </c>
      <c r="E40" s="101"/>
      <c r="F40" s="205" t="s">
        <v>650</v>
      </c>
      <c r="G40" s="101"/>
      <c r="H40" s="101"/>
      <c r="I40" s="101"/>
      <c r="J40" s="101"/>
      <c r="K40" s="101"/>
      <c r="L40" s="153" t="s">
        <v>251</v>
      </c>
      <c r="N40" s="140" t="s">
        <v>33</v>
      </c>
      <c r="O40" s="101"/>
      <c r="P40" s="101"/>
      <c r="Q40" s="108"/>
      <c r="R40" s="101"/>
      <c r="S40" s="109" t="s">
        <v>540</v>
      </c>
      <c r="U40" s="101"/>
      <c r="V40" s="101"/>
      <c r="Z40" s="203" t="s">
        <v>502</v>
      </c>
      <c r="AA40" s="203" t="s">
        <v>425</v>
      </c>
      <c r="AB40" s="203" t="s">
        <v>522</v>
      </c>
    </row>
    <row r="41" spans="3:45" ht="15.05" x14ac:dyDescent="0.3">
      <c r="C41" s="133"/>
      <c r="D41" s="151" t="s">
        <v>457</v>
      </c>
      <c r="E41" s="101"/>
      <c r="F41" s="205" t="s">
        <v>651</v>
      </c>
      <c r="G41" s="101"/>
      <c r="H41" s="101"/>
      <c r="I41" s="101"/>
      <c r="J41" s="101"/>
      <c r="K41" s="101"/>
      <c r="L41" s="153" t="s">
        <v>252</v>
      </c>
      <c r="N41" s="140" t="s">
        <v>40</v>
      </c>
      <c r="O41" s="101"/>
      <c r="P41" s="101"/>
      <c r="Q41" s="147"/>
      <c r="R41" s="101"/>
      <c r="S41" s="204" t="s">
        <v>558</v>
      </c>
      <c r="U41" s="148"/>
      <c r="V41" s="148"/>
      <c r="Z41" s="203" t="s">
        <v>164</v>
      </c>
      <c r="AA41" s="203" t="s">
        <v>94</v>
      </c>
      <c r="AB41" s="203" t="s">
        <v>293</v>
      </c>
    </row>
    <row r="42" spans="3:45" ht="15.05" x14ac:dyDescent="0.3">
      <c r="C42" s="202"/>
      <c r="D42" s="151" t="s">
        <v>901</v>
      </c>
      <c r="E42" s="101"/>
      <c r="F42" s="205" t="s">
        <v>652</v>
      </c>
      <c r="G42" s="101"/>
      <c r="H42" s="101"/>
      <c r="I42" s="101"/>
      <c r="J42" s="101"/>
      <c r="K42" s="101"/>
      <c r="L42" s="153" t="s">
        <v>253</v>
      </c>
      <c r="M42" s="101"/>
      <c r="N42" s="140" t="s">
        <v>280</v>
      </c>
      <c r="O42" s="101"/>
      <c r="P42" s="101"/>
      <c r="Q42" s="108"/>
      <c r="R42" s="101"/>
      <c r="S42" s="204" t="s">
        <v>573</v>
      </c>
      <c r="U42" s="101"/>
      <c r="V42" s="101"/>
      <c r="Z42" s="203" t="s">
        <v>438</v>
      </c>
      <c r="AA42" s="203" t="s">
        <v>95</v>
      </c>
      <c r="AB42" s="203" t="s">
        <v>523</v>
      </c>
    </row>
    <row r="43" spans="3:45" ht="15.05" x14ac:dyDescent="0.3">
      <c r="C43" s="133"/>
      <c r="D43" s="151" t="s">
        <v>458</v>
      </c>
      <c r="E43" s="101"/>
      <c r="F43" s="205" t="s">
        <v>653</v>
      </c>
      <c r="G43" s="101"/>
      <c r="H43" s="101"/>
      <c r="I43" s="101"/>
      <c r="J43" s="101"/>
      <c r="K43" s="101"/>
      <c r="L43" s="153" t="s">
        <v>254</v>
      </c>
      <c r="M43" s="101"/>
      <c r="N43" s="143" t="s">
        <v>35</v>
      </c>
      <c r="O43" s="101"/>
      <c r="P43" s="148"/>
      <c r="Q43" s="148"/>
      <c r="R43" s="101"/>
      <c r="S43" s="204" t="s">
        <v>574</v>
      </c>
      <c r="U43" s="101"/>
      <c r="V43" s="101"/>
      <c r="Z43" s="203" t="s">
        <v>522</v>
      </c>
      <c r="AA43" s="203" t="s">
        <v>424</v>
      </c>
      <c r="AB43" s="203" t="s">
        <v>440</v>
      </c>
    </row>
    <row r="44" spans="3:45" ht="15.05" x14ac:dyDescent="0.3">
      <c r="C44" s="148"/>
      <c r="D44" s="151" t="s">
        <v>902</v>
      </c>
      <c r="E44" s="101"/>
      <c r="F44" s="205" t="s">
        <v>654</v>
      </c>
      <c r="G44" s="101"/>
      <c r="H44" s="101"/>
      <c r="I44" s="101"/>
      <c r="J44" s="101"/>
      <c r="K44" s="101"/>
      <c r="L44" s="153" t="s">
        <v>255</v>
      </c>
      <c r="M44" s="101"/>
      <c r="N44" s="140" t="s">
        <v>138</v>
      </c>
      <c r="O44" s="101"/>
      <c r="P44" s="101"/>
      <c r="Q44" s="101"/>
      <c r="R44" s="101"/>
      <c r="S44" s="204" t="s">
        <v>575</v>
      </c>
      <c r="U44" s="101"/>
      <c r="V44" s="101"/>
      <c r="Z44" s="203" t="s">
        <v>293</v>
      </c>
      <c r="AA44" s="203" t="s">
        <v>503</v>
      </c>
      <c r="AB44" s="203" t="s">
        <v>425</v>
      </c>
    </row>
    <row r="45" spans="3:45" ht="15.05" x14ac:dyDescent="0.3">
      <c r="C45" s="101"/>
      <c r="D45" s="151" t="s">
        <v>488</v>
      </c>
      <c r="E45" s="101"/>
      <c r="F45" s="205" t="s">
        <v>655</v>
      </c>
      <c r="G45" s="101"/>
      <c r="H45" s="101"/>
      <c r="I45" s="101"/>
      <c r="J45" s="101"/>
      <c r="K45" s="101"/>
      <c r="L45" s="153" t="s">
        <v>256</v>
      </c>
      <c r="M45" s="101"/>
      <c r="N45" s="200" t="s">
        <v>416</v>
      </c>
      <c r="O45" s="101"/>
      <c r="P45" s="101"/>
      <c r="Q45" s="101"/>
      <c r="R45" s="101"/>
      <c r="S45" s="109" t="s">
        <v>559</v>
      </c>
      <c r="U45" s="101"/>
      <c r="V45" s="101"/>
      <c r="Z45" s="203" t="s">
        <v>524</v>
      </c>
      <c r="AA45" s="203" t="s">
        <v>441</v>
      </c>
      <c r="AB45" s="203" t="s">
        <v>94</v>
      </c>
    </row>
    <row r="46" spans="3:45" ht="15.05" x14ac:dyDescent="0.3">
      <c r="C46" s="101"/>
      <c r="D46" s="151" t="s">
        <v>250</v>
      </c>
      <c r="E46" s="101"/>
      <c r="F46" s="205" t="s">
        <v>656</v>
      </c>
      <c r="G46" s="101"/>
      <c r="H46" s="101"/>
      <c r="I46" s="101"/>
      <c r="J46" s="101"/>
      <c r="K46" s="101"/>
      <c r="L46" s="153" t="s">
        <v>489</v>
      </c>
      <c r="M46" s="101"/>
      <c r="N46" s="200" t="s">
        <v>417</v>
      </c>
      <c r="O46" s="101"/>
      <c r="P46" s="101"/>
      <c r="Q46" s="101"/>
      <c r="R46" s="101"/>
      <c r="S46" s="204" t="s">
        <v>560</v>
      </c>
      <c r="U46" s="101"/>
      <c r="V46" s="101"/>
      <c r="Z46" s="203" t="s">
        <v>439</v>
      </c>
      <c r="AA46" s="203" t="s">
        <v>97</v>
      </c>
      <c r="AB46" s="203" t="s">
        <v>424</v>
      </c>
    </row>
    <row r="47" spans="3:45" ht="15.05" x14ac:dyDescent="0.3">
      <c r="C47" s="101"/>
      <c r="D47" s="151" t="s">
        <v>251</v>
      </c>
      <c r="E47" s="101"/>
      <c r="F47" s="205" t="s">
        <v>657</v>
      </c>
      <c r="G47" s="101"/>
      <c r="H47" s="101"/>
      <c r="I47" s="101"/>
      <c r="J47" s="101"/>
      <c r="K47" s="101"/>
      <c r="L47" s="153" t="s">
        <v>490</v>
      </c>
      <c r="M47" s="101"/>
      <c r="N47" s="200" t="s">
        <v>418</v>
      </c>
      <c r="O47" s="101"/>
      <c r="P47" s="101"/>
      <c r="Q47" s="101"/>
      <c r="R47" s="101"/>
      <c r="S47" s="204" t="s">
        <v>562</v>
      </c>
      <c r="U47" s="101"/>
      <c r="V47" s="101"/>
      <c r="Z47" s="203" t="s">
        <v>425</v>
      </c>
      <c r="AA47" s="203" t="s">
        <v>525</v>
      </c>
      <c r="AB47" s="203" t="s">
        <v>503</v>
      </c>
    </row>
    <row r="48" spans="3:45" ht="15.05" x14ac:dyDescent="0.3">
      <c r="C48" s="101"/>
      <c r="D48" s="151" t="s">
        <v>252</v>
      </c>
      <c r="E48" s="101"/>
      <c r="F48" s="205" t="s">
        <v>658</v>
      </c>
      <c r="G48" s="101"/>
      <c r="H48" s="101"/>
      <c r="I48" s="101"/>
      <c r="J48" s="101"/>
      <c r="K48" s="101"/>
      <c r="L48" s="153" t="s">
        <v>257</v>
      </c>
      <c r="M48" s="101"/>
      <c r="N48" s="200" t="s">
        <v>419</v>
      </c>
      <c r="O48" s="101"/>
      <c r="P48" s="101"/>
      <c r="Q48" s="101"/>
      <c r="R48" s="101"/>
      <c r="S48" s="204" t="s">
        <v>561</v>
      </c>
      <c r="U48" s="101"/>
      <c r="V48" s="101"/>
      <c r="Z48" s="203" t="s">
        <v>93</v>
      </c>
      <c r="AA48" s="203" t="s">
        <v>294</v>
      </c>
      <c r="AB48" s="203" t="s">
        <v>441</v>
      </c>
    </row>
    <row r="49" spans="3:28" ht="15.05" x14ac:dyDescent="0.3">
      <c r="C49" s="101"/>
      <c r="D49" s="151" t="s">
        <v>253</v>
      </c>
      <c r="E49" s="101"/>
      <c r="F49" s="205" t="s">
        <v>659</v>
      </c>
      <c r="G49" s="101"/>
      <c r="H49" s="101"/>
      <c r="I49" s="101"/>
      <c r="J49" s="101"/>
      <c r="K49" s="101"/>
      <c r="L49" s="153" t="s">
        <v>258</v>
      </c>
      <c r="M49" s="101"/>
      <c r="N49" s="112"/>
      <c r="O49" s="101"/>
      <c r="P49" s="101"/>
      <c r="Q49" s="101"/>
      <c r="R49" s="101"/>
      <c r="S49" s="204" t="s">
        <v>561</v>
      </c>
      <c r="U49" s="101"/>
      <c r="V49" s="101"/>
      <c r="Z49" s="203" t="s">
        <v>94</v>
      </c>
      <c r="AA49" s="203" t="s">
        <v>295</v>
      </c>
      <c r="AB49" s="203" t="s">
        <v>526</v>
      </c>
    </row>
    <row r="50" spans="3:28" ht="15.05" x14ac:dyDescent="0.3">
      <c r="C50" s="101"/>
      <c r="D50" s="151" t="s">
        <v>254</v>
      </c>
      <c r="E50" s="101"/>
      <c r="F50" s="205" t="s">
        <v>660</v>
      </c>
      <c r="G50" s="101"/>
      <c r="H50" s="101"/>
      <c r="I50" s="101"/>
      <c r="J50" s="101"/>
      <c r="K50" s="101"/>
      <c r="L50" s="153" t="s">
        <v>259</v>
      </c>
      <c r="M50" s="101"/>
      <c r="O50" s="101"/>
      <c r="P50" s="101"/>
      <c r="Q50" s="101"/>
      <c r="R50" s="101"/>
      <c r="S50" s="204" t="s">
        <v>563</v>
      </c>
      <c r="U50" s="101"/>
      <c r="V50" s="101"/>
      <c r="Z50" s="203" t="s">
        <v>95</v>
      </c>
      <c r="AA50" s="203" t="s">
        <v>296</v>
      </c>
      <c r="AB50" s="203" t="s">
        <v>98</v>
      </c>
    </row>
    <row r="51" spans="3:28" ht="15.05" x14ac:dyDescent="0.3">
      <c r="C51" s="101"/>
      <c r="D51" s="151" t="s">
        <v>255</v>
      </c>
      <c r="E51" s="101"/>
      <c r="F51" s="205" t="s">
        <v>661</v>
      </c>
      <c r="G51" s="101"/>
      <c r="H51" s="101"/>
      <c r="I51" s="101"/>
      <c r="J51" s="101"/>
      <c r="K51" s="101"/>
      <c r="L51" s="153" t="s">
        <v>260</v>
      </c>
      <c r="M51" s="101"/>
      <c r="O51" s="101"/>
      <c r="P51" s="101"/>
      <c r="Q51" s="101"/>
      <c r="R51" s="101"/>
      <c r="S51" s="109" t="s">
        <v>564</v>
      </c>
      <c r="U51" s="101"/>
      <c r="V51" s="101"/>
      <c r="Z51" s="203" t="s">
        <v>424</v>
      </c>
      <c r="AA51" s="203" t="s">
        <v>527</v>
      </c>
      <c r="AB51" s="203" t="s">
        <v>421</v>
      </c>
    </row>
    <row r="52" spans="3:28" ht="15.05" x14ac:dyDescent="0.3">
      <c r="C52" s="101"/>
      <c r="D52" s="151" t="s">
        <v>256</v>
      </c>
      <c r="E52" s="101"/>
      <c r="F52" s="205" t="s">
        <v>662</v>
      </c>
      <c r="G52" s="101"/>
      <c r="H52" s="101"/>
      <c r="I52" s="101"/>
      <c r="J52" s="101"/>
      <c r="K52" s="101"/>
      <c r="L52" s="153" t="s">
        <v>261</v>
      </c>
      <c r="M52" s="101"/>
      <c r="O52" s="101"/>
      <c r="P52" s="101"/>
      <c r="Q52" s="148"/>
      <c r="R52" s="101"/>
      <c r="S52" s="204" t="s">
        <v>565</v>
      </c>
      <c r="U52" s="101"/>
      <c r="V52" s="101"/>
      <c r="Z52" s="203" t="s">
        <v>503</v>
      </c>
      <c r="AA52" s="203" t="s">
        <v>528</v>
      </c>
      <c r="AB52" s="203" t="s">
        <v>428</v>
      </c>
    </row>
    <row r="53" spans="3:28" ht="15.05" x14ac:dyDescent="0.3">
      <c r="C53" s="101"/>
      <c r="D53" s="151" t="s">
        <v>903</v>
      </c>
      <c r="E53" s="101"/>
      <c r="F53" s="205" t="s">
        <v>663</v>
      </c>
      <c r="G53" s="101"/>
      <c r="H53" s="101"/>
      <c r="I53" s="101"/>
      <c r="J53" s="101"/>
      <c r="K53" s="101"/>
      <c r="L53" s="153" t="s">
        <v>262</v>
      </c>
      <c r="M53" s="101"/>
      <c r="O53" s="101"/>
      <c r="P53" s="101"/>
      <c r="Q53" s="101"/>
      <c r="R53" s="101"/>
      <c r="S53" s="204" t="s">
        <v>567</v>
      </c>
      <c r="U53" s="101"/>
      <c r="V53" s="101"/>
      <c r="Z53" s="203" t="s">
        <v>441</v>
      </c>
      <c r="AA53" s="203" t="s">
        <v>297</v>
      </c>
      <c r="AB53" s="203" t="s">
        <v>99</v>
      </c>
    </row>
    <row r="54" spans="3:28" ht="15.05" x14ac:dyDescent="0.3">
      <c r="C54" s="101"/>
      <c r="D54" s="151" t="s">
        <v>490</v>
      </c>
      <c r="E54" s="101"/>
      <c r="F54" s="205" t="s">
        <v>664</v>
      </c>
      <c r="G54" s="101"/>
      <c r="H54" s="101"/>
      <c r="I54" s="101"/>
      <c r="J54" s="101"/>
      <c r="K54" s="101"/>
      <c r="L54" s="153" t="s">
        <v>263</v>
      </c>
      <c r="M54" s="101"/>
      <c r="N54" s="101"/>
      <c r="O54" s="101"/>
      <c r="P54" s="101"/>
      <c r="Q54" s="101"/>
      <c r="R54" s="101"/>
      <c r="S54" s="204" t="s">
        <v>568</v>
      </c>
      <c r="U54" s="101"/>
      <c r="V54" s="101"/>
      <c r="Z54" s="203" t="s">
        <v>96</v>
      </c>
      <c r="AA54" s="203" t="s">
        <v>529</v>
      </c>
      <c r="AB54" s="203" t="s">
        <v>426</v>
      </c>
    </row>
    <row r="55" spans="3:28" ht="15.05" x14ac:dyDescent="0.3">
      <c r="C55" s="101"/>
      <c r="D55" s="151" t="s">
        <v>257</v>
      </c>
      <c r="E55" s="101"/>
      <c r="F55" s="205" t="s">
        <v>665</v>
      </c>
      <c r="G55" s="101"/>
      <c r="H55" s="101"/>
      <c r="I55" s="101"/>
      <c r="J55" s="101"/>
      <c r="K55" s="101"/>
      <c r="L55" s="153" t="s">
        <v>264</v>
      </c>
      <c r="M55" s="101"/>
      <c r="N55" s="101"/>
      <c r="O55" s="101"/>
      <c r="P55" s="101"/>
      <c r="Q55" s="101"/>
      <c r="R55" s="101"/>
      <c r="S55" s="204" t="s">
        <v>569</v>
      </c>
      <c r="U55" s="148"/>
      <c r="V55" s="148"/>
      <c r="Z55" s="203" t="s">
        <v>97</v>
      </c>
      <c r="AA55" s="203" t="s">
        <v>530</v>
      </c>
      <c r="AB55" s="203" t="s">
        <v>531</v>
      </c>
    </row>
    <row r="56" spans="3:28" ht="15.05" x14ac:dyDescent="0.3">
      <c r="C56" s="101"/>
      <c r="D56" s="151" t="s">
        <v>258</v>
      </c>
      <c r="E56" s="101"/>
      <c r="F56" s="205" t="s">
        <v>666</v>
      </c>
      <c r="G56" s="101"/>
      <c r="H56" s="101"/>
      <c r="I56" s="101"/>
      <c r="J56" s="101"/>
      <c r="K56" s="101"/>
      <c r="L56" s="153" t="s">
        <v>265</v>
      </c>
      <c r="M56" s="101"/>
      <c r="N56" s="101"/>
      <c r="O56" s="101"/>
      <c r="P56" s="101"/>
      <c r="Q56" s="101"/>
      <c r="R56" s="101"/>
      <c r="S56" s="204" t="s">
        <v>566</v>
      </c>
      <c r="U56" s="101"/>
      <c r="V56" s="101"/>
      <c r="Z56" s="203" t="s">
        <v>525</v>
      </c>
      <c r="AA56" s="203" t="s">
        <v>98</v>
      </c>
      <c r="AB56" s="203" t="s">
        <v>533</v>
      </c>
    </row>
    <row r="57" spans="3:28" ht="15.05" x14ac:dyDescent="0.3">
      <c r="C57" s="101"/>
      <c r="D57" s="151" t="s">
        <v>259</v>
      </c>
      <c r="E57" s="101"/>
      <c r="F57" s="205" t="s">
        <v>667</v>
      </c>
      <c r="G57" s="101"/>
      <c r="H57" s="101"/>
      <c r="I57" s="101"/>
      <c r="J57" s="101"/>
      <c r="K57" s="101"/>
      <c r="L57" s="153" t="s">
        <v>491</v>
      </c>
      <c r="M57" s="101"/>
      <c r="N57" s="101"/>
      <c r="O57" s="101"/>
      <c r="P57" s="148"/>
      <c r="Q57" s="101"/>
      <c r="R57" s="101"/>
      <c r="S57" s="204" t="s">
        <v>576</v>
      </c>
      <c r="U57" s="101"/>
      <c r="V57" s="101"/>
      <c r="Z57" s="203" t="s">
        <v>294</v>
      </c>
      <c r="AA57" s="203" t="s">
        <v>421</v>
      </c>
      <c r="AB57" s="203" t="s">
        <v>124</v>
      </c>
    </row>
    <row r="58" spans="3:28" ht="15.05" x14ac:dyDescent="0.3">
      <c r="C58" s="148"/>
      <c r="D58" s="151" t="s">
        <v>260</v>
      </c>
      <c r="E58" s="101"/>
      <c r="F58" s="205" t="s">
        <v>668</v>
      </c>
      <c r="G58" s="101"/>
      <c r="H58" s="101"/>
      <c r="I58" s="101"/>
      <c r="J58" s="101"/>
      <c r="K58" s="101"/>
      <c r="L58" s="153" t="s">
        <v>266</v>
      </c>
      <c r="M58" s="101"/>
      <c r="N58" s="101"/>
      <c r="O58" s="101"/>
      <c r="P58" s="101"/>
      <c r="Q58" s="101"/>
      <c r="R58" s="101"/>
      <c r="S58" s="204" t="s">
        <v>577</v>
      </c>
      <c r="U58" s="101"/>
      <c r="V58" s="101"/>
      <c r="Z58" s="203" t="s">
        <v>295</v>
      </c>
      <c r="AA58" s="203" t="s">
        <v>428</v>
      </c>
      <c r="AB58" s="203" t="s">
        <v>535</v>
      </c>
    </row>
    <row r="59" spans="3:28" ht="15.05" x14ac:dyDescent="0.3">
      <c r="C59" s="101"/>
      <c r="D59" s="151" t="s">
        <v>261</v>
      </c>
      <c r="E59" s="101"/>
      <c r="F59" s="205" t="s">
        <v>669</v>
      </c>
      <c r="G59" s="101"/>
      <c r="H59" s="101"/>
      <c r="I59" s="101"/>
      <c r="J59" s="101"/>
      <c r="K59" s="101"/>
      <c r="L59" s="153" t="s">
        <v>492</v>
      </c>
      <c r="M59" s="101"/>
      <c r="N59" s="101"/>
      <c r="O59" s="101"/>
      <c r="P59" s="101"/>
      <c r="Q59" s="101"/>
      <c r="R59" s="101"/>
      <c r="S59" s="204" t="s">
        <v>578</v>
      </c>
      <c r="U59" s="101"/>
      <c r="V59" s="101"/>
      <c r="Z59" s="203" t="s">
        <v>296</v>
      </c>
      <c r="AA59" s="203" t="s">
        <v>99</v>
      </c>
      <c r="AB59" s="203" t="s">
        <v>536</v>
      </c>
    </row>
    <row r="60" spans="3:28" ht="15.05" x14ac:dyDescent="0.3">
      <c r="C60" s="101"/>
      <c r="D60" s="151" t="s">
        <v>262</v>
      </c>
      <c r="E60" s="101"/>
      <c r="F60" s="205" t="s">
        <v>670</v>
      </c>
      <c r="G60" s="101"/>
      <c r="H60" s="101"/>
      <c r="I60" s="101"/>
      <c r="J60" s="101"/>
      <c r="K60" s="101"/>
      <c r="L60" s="153" t="s">
        <v>459</v>
      </c>
      <c r="M60" s="101"/>
      <c r="N60" s="101"/>
      <c r="O60" s="101"/>
      <c r="P60" s="101"/>
      <c r="Q60" s="101"/>
      <c r="R60" s="101"/>
      <c r="S60" s="204" t="s">
        <v>924</v>
      </c>
      <c r="U60" s="101"/>
      <c r="V60" s="101"/>
      <c r="Z60" s="203" t="s">
        <v>527</v>
      </c>
      <c r="AA60" s="203" t="s">
        <v>420</v>
      </c>
      <c r="AB60" s="203" t="s">
        <v>102</v>
      </c>
    </row>
    <row r="61" spans="3:28" ht="15.05" x14ac:dyDescent="0.3">
      <c r="C61" s="101"/>
      <c r="D61" s="151" t="s">
        <v>263</v>
      </c>
      <c r="E61" s="101"/>
      <c r="F61" s="205" t="s">
        <v>671</v>
      </c>
      <c r="G61" s="101"/>
      <c r="H61" s="101"/>
      <c r="I61" s="101"/>
      <c r="J61" s="101"/>
      <c r="K61" s="101"/>
      <c r="L61" s="153" t="s">
        <v>460</v>
      </c>
      <c r="M61" s="101"/>
      <c r="N61" s="101"/>
      <c r="O61" s="101"/>
      <c r="P61" s="101"/>
      <c r="Q61" s="101"/>
      <c r="R61" s="101"/>
      <c r="S61" s="109" t="s">
        <v>925</v>
      </c>
      <c r="U61" s="101"/>
      <c r="V61" s="101"/>
      <c r="Z61" s="203" t="s">
        <v>528</v>
      </c>
      <c r="AA61" s="203" t="s">
        <v>426</v>
      </c>
      <c r="AB61" s="203" t="s">
        <v>103</v>
      </c>
    </row>
    <row r="62" spans="3:28" ht="15.05" x14ac:dyDescent="0.3">
      <c r="C62" s="101"/>
      <c r="D62" s="151" t="s">
        <v>264</v>
      </c>
      <c r="E62" s="101"/>
      <c r="F62" s="205" t="s">
        <v>672</v>
      </c>
      <c r="G62" s="101"/>
      <c r="H62" s="101"/>
      <c r="I62" s="101"/>
      <c r="J62" s="101"/>
      <c r="K62" s="101"/>
      <c r="L62" s="153" t="s">
        <v>907</v>
      </c>
      <c r="M62" s="101"/>
      <c r="N62" s="101"/>
      <c r="O62" s="101"/>
      <c r="P62" s="101"/>
      <c r="Q62" s="101"/>
      <c r="R62" s="101"/>
      <c r="S62" s="204" t="s">
        <v>926</v>
      </c>
      <c r="U62" s="101"/>
      <c r="V62" s="101"/>
      <c r="Z62" s="203" t="s">
        <v>297</v>
      </c>
      <c r="AA62" s="203" t="s">
        <v>531</v>
      </c>
      <c r="AB62" s="203" t="s">
        <v>104</v>
      </c>
    </row>
    <row r="63" spans="3:28" ht="15.05" x14ac:dyDescent="0.3">
      <c r="C63" s="101"/>
      <c r="D63" s="151" t="s">
        <v>265</v>
      </c>
      <c r="E63" s="101"/>
      <c r="F63" s="205" t="s">
        <v>673</v>
      </c>
      <c r="G63" s="101"/>
      <c r="H63" s="101"/>
      <c r="I63" s="101"/>
      <c r="J63" s="101"/>
      <c r="K63" s="101"/>
      <c r="L63" s="153" t="s">
        <v>461</v>
      </c>
      <c r="M63" s="101"/>
      <c r="N63" s="101"/>
      <c r="O63" s="101"/>
      <c r="P63" s="101"/>
      <c r="Q63" s="101"/>
      <c r="R63" s="101"/>
      <c r="S63" s="204" t="s">
        <v>927</v>
      </c>
      <c r="U63" s="101"/>
      <c r="V63" s="101"/>
      <c r="Z63" s="203" t="s">
        <v>529</v>
      </c>
      <c r="AA63" s="203" t="s">
        <v>532</v>
      </c>
      <c r="AB63" s="203" t="s">
        <v>447</v>
      </c>
    </row>
    <row r="64" spans="3:28" ht="15.05" x14ac:dyDescent="0.3">
      <c r="C64" s="101"/>
      <c r="D64" s="151" t="s">
        <v>491</v>
      </c>
      <c r="E64" s="101"/>
      <c r="F64" s="205" t="s">
        <v>674</v>
      </c>
      <c r="G64" s="101"/>
      <c r="H64" s="101"/>
      <c r="I64" s="101"/>
      <c r="J64" s="101"/>
      <c r="K64" s="101"/>
      <c r="L64" s="153" t="s">
        <v>462</v>
      </c>
      <c r="M64" s="101"/>
      <c r="N64" s="101"/>
      <c r="O64" s="101"/>
      <c r="P64" s="101"/>
      <c r="Q64" s="101"/>
      <c r="R64" s="101"/>
      <c r="S64" s="204" t="s">
        <v>928</v>
      </c>
      <c r="U64" s="101"/>
      <c r="V64" s="101"/>
      <c r="Z64" s="203" t="s">
        <v>530</v>
      </c>
      <c r="AA64" s="203" t="s">
        <v>124</v>
      </c>
      <c r="AB64" s="203" t="s">
        <v>448</v>
      </c>
    </row>
    <row r="65" spans="3:28" ht="15.05" x14ac:dyDescent="0.3">
      <c r="C65" s="101"/>
      <c r="D65" s="151" t="s">
        <v>266</v>
      </c>
      <c r="E65" s="101"/>
      <c r="F65" s="205" t="s">
        <v>675</v>
      </c>
      <c r="G65" s="101"/>
      <c r="H65" s="101"/>
      <c r="I65" s="101"/>
      <c r="J65" s="101"/>
      <c r="K65" s="101"/>
      <c r="L65" s="153" t="s">
        <v>463</v>
      </c>
      <c r="M65" s="101"/>
      <c r="N65" s="101"/>
      <c r="O65" s="101"/>
      <c r="P65" s="101"/>
      <c r="Q65" s="101"/>
      <c r="R65" s="101"/>
      <c r="S65" s="204" t="s">
        <v>929</v>
      </c>
      <c r="U65" s="101"/>
      <c r="V65" s="101"/>
      <c r="Z65" s="203" t="s">
        <v>98</v>
      </c>
      <c r="AA65" s="203" t="s">
        <v>534</v>
      </c>
      <c r="AB65" s="203" t="s">
        <v>105</v>
      </c>
    </row>
    <row r="66" spans="3:28" ht="15.05" x14ac:dyDescent="0.3">
      <c r="C66" s="101"/>
      <c r="D66" s="151" t="s">
        <v>904</v>
      </c>
      <c r="E66" s="101"/>
      <c r="F66" s="205" t="s">
        <v>676</v>
      </c>
      <c r="G66" s="101"/>
      <c r="H66" s="101"/>
      <c r="I66" s="101"/>
      <c r="J66" s="101"/>
      <c r="K66" s="101"/>
      <c r="L66" s="153" t="s">
        <v>493</v>
      </c>
      <c r="M66" s="101"/>
      <c r="N66" s="101"/>
      <c r="O66" s="101"/>
      <c r="P66" s="101"/>
      <c r="Q66" s="148"/>
      <c r="R66" s="101"/>
      <c r="S66" s="204" t="s">
        <v>930</v>
      </c>
      <c r="U66" s="101"/>
      <c r="V66" s="101"/>
      <c r="Z66" s="203" t="s">
        <v>421</v>
      </c>
      <c r="AA66" s="203" t="s">
        <v>442</v>
      </c>
      <c r="AB66" s="203" t="s">
        <v>537</v>
      </c>
    </row>
    <row r="67" spans="3:28" ht="15.05" x14ac:dyDescent="0.3">
      <c r="C67" s="101"/>
      <c r="D67" s="151" t="s">
        <v>459</v>
      </c>
      <c r="E67" s="101"/>
      <c r="F67" s="205" t="s">
        <v>677</v>
      </c>
      <c r="G67" s="101"/>
      <c r="H67" s="101"/>
      <c r="I67" s="101"/>
      <c r="J67" s="101"/>
      <c r="K67" s="101"/>
      <c r="L67" s="153" t="s">
        <v>150</v>
      </c>
      <c r="M67" s="101"/>
      <c r="N67" s="101"/>
      <c r="O67" s="101"/>
      <c r="P67" s="101"/>
      <c r="Q67" s="101"/>
      <c r="R67" s="101"/>
      <c r="S67" s="204" t="s">
        <v>931</v>
      </c>
      <c r="U67" s="101"/>
      <c r="V67" s="101"/>
      <c r="Z67" s="203" t="s">
        <v>99</v>
      </c>
      <c r="AA67" s="203" t="s">
        <v>100</v>
      </c>
    </row>
    <row r="68" spans="3:28" ht="15.05" x14ac:dyDescent="0.3">
      <c r="C68" s="101"/>
      <c r="D68" s="151" t="s">
        <v>460</v>
      </c>
      <c r="E68" s="101"/>
      <c r="F68" s="205" t="s">
        <v>678</v>
      </c>
      <c r="G68" s="101"/>
      <c r="H68" s="101"/>
      <c r="I68" s="101"/>
      <c r="J68" s="101"/>
      <c r="K68" s="101"/>
      <c r="L68" s="153" t="s">
        <v>76</v>
      </c>
      <c r="M68" s="101"/>
      <c r="N68" s="101"/>
      <c r="O68" s="101"/>
      <c r="P68" s="101"/>
      <c r="Q68" s="101"/>
      <c r="R68" s="101"/>
      <c r="S68" s="204" t="s">
        <v>932</v>
      </c>
      <c r="U68" s="101"/>
      <c r="V68" s="101"/>
      <c r="Z68" s="203" t="s">
        <v>426</v>
      </c>
      <c r="AA68" s="203" t="s">
        <v>101</v>
      </c>
    </row>
    <row r="69" spans="3:28" ht="15.05" x14ac:dyDescent="0.3">
      <c r="C69" s="101"/>
      <c r="D69" s="151" t="s">
        <v>461</v>
      </c>
      <c r="E69" s="101"/>
      <c r="F69" s="205" t="s">
        <v>679</v>
      </c>
      <c r="G69" s="101"/>
      <c r="H69" s="101"/>
      <c r="I69" s="101"/>
      <c r="J69" s="101"/>
      <c r="K69" s="101"/>
      <c r="L69" s="153" t="s">
        <v>409</v>
      </c>
      <c r="M69" s="101"/>
      <c r="N69" s="101"/>
      <c r="O69" s="101"/>
      <c r="P69" s="101"/>
      <c r="Q69" s="101"/>
      <c r="R69" s="101"/>
      <c r="S69" s="204" t="s">
        <v>579</v>
      </c>
      <c r="U69" s="148"/>
      <c r="V69" s="148"/>
      <c r="Z69" s="203" t="s">
        <v>531</v>
      </c>
      <c r="AA69" s="203" t="s">
        <v>535</v>
      </c>
    </row>
    <row r="70" spans="3:28" ht="15.05" x14ac:dyDescent="0.3">
      <c r="C70" s="101"/>
      <c r="D70" s="151" t="s">
        <v>462</v>
      </c>
      <c r="E70" s="101"/>
      <c r="F70" s="205" t="s">
        <v>680</v>
      </c>
      <c r="G70" s="101"/>
      <c r="H70" s="101"/>
      <c r="I70" s="101"/>
      <c r="J70" s="101"/>
      <c r="K70" s="101"/>
      <c r="L70" s="153" t="s">
        <v>83</v>
      </c>
      <c r="M70" s="101"/>
      <c r="N70" s="101"/>
      <c r="O70" s="101"/>
      <c r="P70" s="101"/>
      <c r="Q70" s="101"/>
      <c r="R70" s="101"/>
      <c r="S70" s="204" t="s">
        <v>581</v>
      </c>
      <c r="U70" s="101"/>
      <c r="V70" s="101"/>
      <c r="Z70" s="203" t="s">
        <v>532</v>
      </c>
      <c r="AA70" s="203" t="s">
        <v>536</v>
      </c>
    </row>
    <row r="71" spans="3:28" ht="15.05" x14ac:dyDescent="0.3">
      <c r="C71" s="101"/>
      <c r="D71" s="151" t="s">
        <v>463</v>
      </c>
      <c r="E71" s="101"/>
      <c r="F71" s="205" t="s">
        <v>681</v>
      </c>
      <c r="G71" s="101"/>
      <c r="H71" s="101"/>
      <c r="I71" s="101"/>
      <c r="J71" s="101"/>
      <c r="K71" s="101"/>
      <c r="L71" s="153" t="s">
        <v>84</v>
      </c>
      <c r="M71" s="101"/>
      <c r="N71" s="101"/>
      <c r="O71" s="101"/>
      <c r="P71" s="148"/>
      <c r="Q71" s="101"/>
      <c r="R71" s="101"/>
      <c r="S71" s="204" t="s">
        <v>580</v>
      </c>
      <c r="U71" s="101"/>
      <c r="V71" s="101"/>
      <c r="Z71" s="203" t="s">
        <v>124</v>
      </c>
      <c r="AA71" s="203" t="s">
        <v>103</v>
      </c>
    </row>
    <row r="72" spans="3:28" ht="15.05" x14ac:dyDescent="0.3">
      <c r="C72" s="148"/>
      <c r="D72" s="151" t="s">
        <v>464</v>
      </c>
      <c r="E72" s="101"/>
      <c r="F72" s="205" t="s">
        <v>682</v>
      </c>
      <c r="G72" s="101"/>
      <c r="H72" s="101"/>
      <c r="I72" s="101"/>
      <c r="J72" s="101"/>
      <c r="K72" s="101"/>
      <c r="L72" s="153" t="s">
        <v>77</v>
      </c>
      <c r="M72" s="101"/>
      <c r="N72" s="101"/>
      <c r="O72" s="101"/>
      <c r="P72" s="101"/>
      <c r="Q72" s="101"/>
      <c r="R72" s="101"/>
      <c r="S72" s="204" t="s">
        <v>582</v>
      </c>
      <c r="U72" s="101"/>
      <c r="V72" s="101"/>
      <c r="Z72" s="203" t="s">
        <v>534</v>
      </c>
      <c r="AA72" s="203" t="s">
        <v>104</v>
      </c>
    </row>
    <row r="73" spans="3:28" ht="15.05" x14ac:dyDescent="0.3">
      <c r="C73" s="101"/>
      <c r="D73" s="151" t="s">
        <v>465</v>
      </c>
      <c r="E73" s="101"/>
      <c r="F73" s="205" t="s">
        <v>683</v>
      </c>
      <c r="G73" s="101"/>
      <c r="H73" s="101"/>
      <c r="I73" s="101"/>
      <c r="J73" s="101"/>
      <c r="K73" s="101"/>
      <c r="L73" s="153" t="s">
        <v>597</v>
      </c>
      <c r="M73" s="101"/>
      <c r="N73" s="101"/>
      <c r="O73" s="101"/>
      <c r="P73" s="101"/>
      <c r="Q73" s="101"/>
      <c r="R73" s="101"/>
      <c r="S73" s="204" t="s">
        <v>583</v>
      </c>
      <c r="U73" s="101"/>
      <c r="V73" s="101"/>
      <c r="Z73" s="203" t="s">
        <v>442</v>
      </c>
      <c r="AA73" s="203" t="s">
        <v>443</v>
      </c>
    </row>
    <row r="74" spans="3:28" ht="15.05" x14ac:dyDescent="0.3">
      <c r="C74" s="101"/>
      <c r="D74" s="151" t="s">
        <v>466</v>
      </c>
      <c r="E74" s="101"/>
      <c r="F74" s="205" t="s">
        <v>684</v>
      </c>
      <c r="G74" s="101"/>
      <c r="H74" s="101"/>
      <c r="I74" s="101"/>
      <c r="J74" s="101"/>
      <c r="K74" s="101"/>
      <c r="L74" s="153" t="s">
        <v>78</v>
      </c>
      <c r="M74" s="101"/>
      <c r="N74" s="101"/>
      <c r="O74" s="101"/>
      <c r="P74" s="101"/>
      <c r="Q74" s="101"/>
      <c r="R74" s="101"/>
      <c r="S74" s="204" t="s">
        <v>584</v>
      </c>
      <c r="U74" s="101"/>
      <c r="V74" s="101"/>
      <c r="Z74" s="203" t="s">
        <v>100</v>
      </c>
      <c r="AA74" s="203" t="s">
        <v>444</v>
      </c>
    </row>
    <row r="75" spans="3:28" ht="15.05" x14ac:dyDescent="0.3">
      <c r="C75" s="101"/>
      <c r="D75" s="151" t="s">
        <v>905</v>
      </c>
      <c r="E75" s="101"/>
      <c r="F75" s="205" t="s">
        <v>685</v>
      </c>
      <c r="G75" s="101"/>
      <c r="H75" s="101"/>
      <c r="I75" s="101"/>
      <c r="J75" s="101"/>
      <c r="K75" s="101"/>
      <c r="L75" s="153" t="s">
        <v>79</v>
      </c>
      <c r="M75" s="101"/>
      <c r="N75" s="101"/>
      <c r="O75" s="101"/>
      <c r="P75" s="101"/>
      <c r="Q75" s="101"/>
      <c r="R75" s="101"/>
      <c r="S75" s="204" t="s">
        <v>585</v>
      </c>
      <c r="U75" s="101"/>
      <c r="V75" s="101"/>
      <c r="Z75" s="203" t="s">
        <v>101</v>
      </c>
      <c r="AA75" s="203" t="s">
        <v>445</v>
      </c>
    </row>
    <row r="76" spans="3:28" ht="15.05" x14ac:dyDescent="0.3">
      <c r="C76" s="101"/>
      <c r="D76" s="151" t="s">
        <v>150</v>
      </c>
      <c r="E76" s="101"/>
      <c r="F76" s="205" t="s">
        <v>686</v>
      </c>
      <c r="G76" s="101"/>
      <c r="H76" s="101"/>
      <c r="I76" s="101"/>
      <c r="J76" s="101"/>
      <c r="K76" s="101"/>
      <c r="L76" s="153" t="s">
        <v>80</v>
      </c>
      <c r="M76" s="101"/>
      <c r="N76" s="101"/>
      <c r="O76" s="101"/>
      <c r="P76" s="101"/>
      <c r="Q76" s="101"/>
      <c r="R76" s="101"/>
      <c r="S76" s="204" t="s">
        <v>586</v>
      </c>
      <c r="U76" s="101"/>
      <c r="V76" s="101"/>
      <c r="Z76" s="203" t="s">
        <v>535</v>
      </c>
      <c r="AA76" s="203" t="s">
        <v>504</v>
      </c>
    </row>
    <row r="77" spans="3:28" ht="15.05" x14ac:dyDescent="0.3">
      <c r="C77" s="101"/>
      <c r="D77" s="151" t="s">
        <v>76</v>
      </c>
      <c r="E77" s="101"/>
      <c r="F77" s="205" t="s">
        <v>687</v>
      </c>
      <c r="G77" s="101"/>
      <c r="H77" s="101"/>
      <c r="I77" s="101"/>
      <c r="J77" s="101"/>
      <c r="K77" s="101"/>
      <c r="L77" s="153" t="s">
        <v>81</v>
      </c>
      <c r="M77" s="101"/>
      <c r="N77" s="101"/>
      <c r="O77" s="101"/>
      <c r="P77" s="101"/>
      <c r="Q77" s="101"/>
      <c r="R77" s="101"/>
      <c r="S77" s="204" t="s">
        <v>587</v>
      </c>
      <c r="U77" s="148"/>
      <c r="V77" s="148"/>
      <c r="Z77" s="203" t="s">
        <v>536</v>
      </c>
      <c r="AA77" s="203" t="s">
        <v>505</v>
      </c>
    </row>
    <row r="78" spans="3:28" ht="15.05" x14ac:dyDescent="0.3">
      <c r="C78" s="101"/>
      <c r="D78" s="151" t="s">
        <v>409</v>
      </c>
      <c r="E78" s="101"/>
      <c r="F78" s="205" t="s">
        <v>688</v>
      </c>
      <c r="G78" s="101"/>
      <c r="H78" s="101"/>
      <c r="I78" s="101"/>
      <c r="J78" s="101"/>
      <c r="K78" s="101"/>
      <c r="L78" s="153" t="s">
        <v>82</v>
      </c>
      <c r="M78" s="101"/>
      <c r="N78" s="101"/>
      <c r="O78" s="101"/>
      <c r="P78" s="101"/>
      <c r="Q78" s="101"/>
      <c r="R78" s="101"/>
      <c r="S78" s="204" t="s">
        <v>588</v>
      </c>
      <c r="U78" s="101"/>
      <c r="V78" s="101"/>
      <c r="Z78" s="203" t="s">
        <v>102</v>
      </c>
      <c r="AA78" s="203" t="s">
        <v>446</v>
      </c>
    </row>
    <row r="79" spans="3:28" ht="15.05" x14ac:dyDescent="0.3">
      <c r="C79" s="101"/>
      <c r="D79" s="151" t="s">
        <v>83</v>
      </c>
      <c r="E79" s="101"/>
      <c r="F79" s="205" t="s">
        <v>689</v>
      </c>
      <c r="G79" s="101"/>
      <c r="H79" s="101"/>
      <c r="I79" s="101"/>
      <c r="J79" s="101"/>
      <c r="K79" s="101"/>
      <c r="L79" s="153" t="s">
        <v>467</v>
      </c>
      <c r="M79" s="101"/>
      <c r="N79" s="101"/>
      <c r="O79" s="101"/>
      <c r="P79" s="148"/>
      <c r="Q79" s="101"/>
      <c r="R79" s="101"/>
      <c r="S79" s="204" t="s">
        <v>589</v>
      </c>
      <c r="U79" s="101"/>
      <c r="V79" s="101"/>
      <c r="Z79" s="203" t="s">
        <v>103</v>
      </c>
      <c r="AA79" s="203" t="s">
        <v>447</v>
      </c>
    </row>
    <row r="80" spans="3:28" ht="15.05" x14ac:dyDescent="0.3">
      <c r="C80" s="148"/>
      <c r="D80" s="151" t="s">
        <v>84</v>
      </c>
      <c r="E80" s="101"/>
      <c r="F80" s="205" t="s">
        <v>690</v>
      </c>
      <c r="G80" s="101"/>
      <c r="H80" s="101"/>
      <c r="I80" s="101"/>
      <c r="J80" s="101"/>
      <c r="K80" s="101"/>
      <c r="L80" s="153" t="s">
        <v>59</v>
      </c>
      <c r="M80" s="101"/>
      <c r="N80" s="101"/>
      <c r="O80" s="101"/>
      <c r="P80" s="101"/>
      <c r="Q80" s="148"/>
      <c r="R80" s="101"/>
      <c r="S80" s="204" t="s">
        <v>590</v>
      </c>
      <c r="U80" s="101"/>
      <c r="V80" s="101"/>
      <c r="Z80" s="203" t="s">
        <v>104</v>
      </c>
      <c r="AA80" s="203" t="s">
        <v>448</v>
      </c>
    </row>
    <row r="81" spans="3:27" ht="15.05" x14ac:dyDescent="0.3">
      <c r="C81" s="101"/>
      <c r="D81" s="151" t="s">
        <v>77</v>
      </c>
      <c r="E81" s="101"/>
      <c r="F81" s="205" t="s">
        <v>691</v>
      </c>
      <c r="G81" s="101"/>
      <c r="H81" s="101"/>
      <c r="I81" s="101"/>
      <c r="J81" s="101"/>
      <c r="K81" s="101"/>
      <c r="L81" s="153" t="s">
        <v>61</v>
      </c>
      <c r="M81" s="101"/>
      <c r="N81" s="101"/>
      <c r="O81" s="101"/>
      <c r="P81" s="101"/>
      <c r="Q81" s="101"/>
      <c r="R81" s="101"/>
      <c r="S81" s="204" t="s">
        <v>591</v>
      </c>
      <c r="U81" s="101"/>
      <c r="V81" s="101"/>
      <c r="Z81" s="203" t="s">
        <v>443</v>
      </c>
      <c r="AA81" s="203" t="s">
        <v>506</v>
      </c>
    </row>
    <row r="82" spans="3:27" ht="15.05" x14ac:dyDescent="0.3">
      <c r="C82" s="101"/>
      <c r="D82" s="151" t="s">
        <v>78</v>
      </c>
      <c r="E82" s="101"/>
      <c r="F82" s="205" t="s">
        <v>692</v>
      </c>
      <c r="G82" s="101"/>
      <c r="H82" s="101"/>
      <c r="I82" s="101"/>
      <c r="J82" s="101"/>
      <c r="K82" s="101"/>
      <c r="L82" s="153" t="s">
        <v>63</v>
      </c>
      <c r="M82" s="101"/>
      <c r="N82" s="101"/>
      <c r="O82" s="101"/>
      <c r="P82" s="101"/>
      <c r="Q82" s="101"/>
      <c r="R82" s="101"/>
      <c r="S82" s="204" t="s">
        <v>592</v>
      </c>
      <c r="U82" s="101"/>
      <c r="V82" s="101"/>
      <c r="Z82" s="203" t="s">
        <v>444</v>
      </c>
      <c r="AA82" s="203" t="s">
        <v>105</v>
      </c>
    </row>
    <row r="83" spans="3:27" ht="15.05" x14ac:dyDescent="0.3">
      <c r="C83" s="101"/>
      <c r="D83" s="151" t="s">
        <v>79</v>
      </c>
      <c r="E83" s="101"/>
      <c r="F83" s="205" t="s">
        <v>693</v>
      </c>
      <c r="G83" s="101"/>
      <c r="H83" s="101"/>
      <c r="I83" s="101"/>
      <c r="J83" s="101"/>
      <c r="K83" s="101"/>
      <c r="L83" s="153" t="s">
        <v>598</v>
      </c>
      <c r="M83" s="101"/>
      <c r="N83" s="101"/>
      <c r="O83" s="101"/>
      <c r="P83" s="101"/>
      <c r="Q83" s="101"/>
      <c r="R83" s="101"/>
      <c r="S83" s="204" t="s">
        <v>593</v>
      </c>
      <c r="U83" s="101"/>
      <c r="V83" s="101"/>
      <c r="Z83" s="203" t="s">
        <v>445</v>
      </c>
      <c r="AA83" s="203" t="s">
        <v>537</v>
      </c>
    </row>
    <row r="84" spans="3:27" ht="15.05" x14ac:dyDescent="0.3">
      <c r="C84" s="101"/>
      <c r="D84" s="151" t="s">
        <v>80</v>
      </c>
      <c r="E84" s="101"/>
      <c r="F84" s="205" t="s">
        <v>694</v>
      </c>
      <c r="G84" s="101"/>
      <c r="H84" s="101"/>
      <c r="I84" s="101"/>
      <c r="J84" s="101"/>
      <c r="K84" s="101"/>
      <c r="L84" s="153" t="s">
        <v>67</v>
      </c>
      <c r="M84" s="101"/>
      <c r="N84" s="101"/>
      <c r="O84" s="101"/>
      <c r="P84" s="101"/>
      <c r="Q84" s="101"/>
      <c r="R84" s="101"/>
      <c r="S84" s="204" t="s">
        <v>594</v>
      </c>
      <c r="U84" s="101"/>
      <c r="V84" s="101"/>
      <c r="Z84" s="203" t="s">
        <v>504</v>
      </c>
      <c r="AA84" s="203" t="s">
        <v>538</v>
      </c>
    </row>
    <row r="85" spans="3:27" ht="15.05" x14ac:dyDescent="0.3">
      <c r="C85" s="101"/>
      <c r="D85" s="151" t="s">
        <v>81</v>
      </c>
      <c r="E85" s="101"/>
      <c r="F85" s="205" t="s">
        <v>695</v>
      </c>
      <c r="G85" s="101"/>
      <c r="H85" s="101"/>
      <c r="I85" s="101"/>
      <c r="J85" s="101"/>
      <c r="K85" s="101"/>
      <c r="L85" s="153" t="s">
        <v>69</v>
      </c>
      <c r="M85" s="101"/>
      <c r="N85" s="101"/>
      <c r="O85" s="101"/>
      <c r="P85" s="101"/>
      <c r="Q85" s="101"/>
      <c r="R85" s="101"/>
      <c r="S85" s="204" t="s">
        <v>595</v>
      </c>
      <c r="U85" s="101"/>
      <c r="V85" s="101"/>
      <c r="Z85" s="203" t="s">
        <v>505</v>
      </c>
      <c r="AA85" s="203" t="s">
        <v>106</v>
      </c>
    </row>
    <row r="86" spans="3:27" ht="15.05" x14ac:dyDescent="0.3">
      <c r="C86" s="101"/>
      <c r="D86" s="151" t="s">
        <v>82</v>
      </c>
      <c r="E86" s="101"/>
      <c r="F86" s="205" t="s">
        <v>696</v>
      </c>
      <c r="G86" s="101"/>
      <c r="H86" s="101"/>
      <c r="I86" s="101"/>
      <c r="J86" s="101"/>
      <c r="K86" s="101"/>
      <c r="L86" s="153" t="s">
        <v>70</v>
      </c>
      <c r="M86" s="101"/>
      <c r="N86" s="101"/>
      <c r="O86" s="101"/>
      <c r="P86" s="101"/>
      <c r="Q86" s="101"/>
      <c r="R86" s="101"/>
      <c r="S86" s="204" t="s">
        <v>596</v>
      </c>
      <c r="U86" s="101"/>
      <c r="V86" s="101"/>
      <c r="Z86" s="203" t="s">
        <v>446</v>
      </c>
      <c r="AA86" s="203" t="s">
        <v>107</v>
      </c>
    </row>
    <row r="87" spans="3:27" ht="15.05" x14ac:dyDescent="0.3">
      <c r="C87" s="101"/>
      <c r="D87" s="151" t="s">
        <v>467</v>
      </c>
      <c r="E87" s="101"/>
      <c r="F87" s="205" t="s">
        <v>697</v>
      </c>
      <c r="G87" s="101"/>
      <c r="H87" s="101"/>
      <c r="I87" s="101"/>
      <c r="J87" s="101"/>
      <c r="K87" s="101"/>
      <c r="L87" s="153" t="s">
        <v>71</v>
      </c>
      <c r="M87" s="101"/>
      <c r="N87" s="101"/>
      <c r="O87" s="101"/>
      <c r="P87" s="101"/>
      <c r="Q87" s="101"/>
      <c r="R87" s="101"/>
      <c r="S87" s="144" t="s">
        <v>279</v>
      </c>
      <c r="U87" s="101"/>
      <c r="V87" s="101"/>
      <c r="Z87" s="203" t="s">
        <v>447</v>
      </c>
      <c r="AA87" s="203" t="s">
        <v>108</v>
      </c>
    </row>
    <row r="88" spans="3:27" ht="15.05" x14ac:dyDescent="0.3">
      <c r="C88" s="101"/>
      <c r="D88" s="151" t="s">
        <v>59</v>
      </c>
      <c r="E88" s="101"/>
      <c r="F88" s="205" t="s">
        <v>698</v>
      </c>
      <c r="G88" s="101"/>
      <c r="H88" s="101"/>
      <c r="I88" s="101"/>
      <c r="J88" s="101"/>
      <c r="K88" s="101"/>
      <c r="L88" s="153" t="s">
        <v>147</v>
      </c>
      <c r="M88" s="101"/>
      <c r="N88" s="101"/>
      <c r="O88" s="101"/>
      <c r="P88" s="101"/>
      <c r="Q88" s="148"/>
      <c r="R88" s="101"/>
      <c r="S88" s="145" t="s">
        <v>280</v>
      </c>
      <c r="U88" s="101"/>
      <c r="V88" s="101"/>
      <c r="Z88" s="203" t="s">
        <v>448</v>
      </c>
      <c r="AA88" s="71"/>
    </row>
    <row r="89" spans="3:27" ht="15.05" x14ac:dyDescent="0.3">
      <c r="C89" s="101"/>
      <c r="D89" s="151" t="s">
        <v>61</v>
      </c>
      <c r="E89" s="101"/>
      <c r="F89" s="205" t="s">
        <v>699</v>
      </c>
      <c r="G89" s="101"/>
      <c r="H89" s="101"/>
      <c r="I89" s="101"/>
      <c r="J89" s="101"/>
      <c r="K89" s="101"/>
      <c r="L89" s="153" t="s">
        <v>148</v>
      </c>
      <c r="M89" s="101"/>
      <c r="N89" s="101"/>
      <c r="O89" s="101"/>
      <c r="P89" s="101"/>
      <c r="Q89" s="101"/>
      <c r="R89" s="101"/>
      <c r="U89" s="101"/>
      <c r="V89" s="101"/>
      <c r="Z89" s="203" t="s">
        <v>506</v>
      </c>
      <c r="AA89" s="72"/>
    </row>
    <row r="90" spans="3:27" ht="15.05" x14ac:dyDescent="0.3">
      <c r="C90" s="101"/>
      <c r="D90" s="151" t="s">
        <v>63</v>
      </c>
      <c r="E90" s="101"/>
      <c r="F90" s="205" t="s">
        <v>700</v>
      </c>
      <c r="G90" s="101"/>
      <c r="H90" s="101"/>
      <c r="I90" s="101"/>
      <c r="J90" s="101"/>
      <c r="K90" s="101"/>
      <c r="L90" s="153" t="s">
        <v>149</v>
      </c>
      <c r="M90" s="101"/>
      <c r="N90" s="101"/>
      <c r="O90" s="101"/>
      <c r="P90" s="101"/>
      <c r="Q90" s="101"/>
      <c r="R90" s="101"/>
      <c r="U90" s="101"/>
      <c r="V90" s="101"/>
      <c r="Z90" s="203" t="s">
        <v>105</v>
      </c>
      <c r="AA90" s="76"/>
    </row>
    <row r="91" spans="3:27" ht="15.05" x14ac:dyDescent="0.3">
      <c r="C91" s="101"/>
      <c r="D91" s="151" t="s">
        <v>67</v>
      </c>
      <c r="E91" s="101"/>
      <c r="F91" s="205" t="s">
        <v>701</v>
      </c>
      <c r="G91" s="101"/>
      <c r="H91" s="101"/>
      <c r="I91" s="101"/>
      <c r="J91" s="101"/>
      <c r="K91" s="101"/>
      <c r="L91" s="153" t="s">
        <v>267</v>
      </c>
      <c r="M91" s="101"/>
      <c r="N91" s="101"/>
      <c r="O91" s="101"/>
      <c r="P91" s="101"/>
      <c r="Q91" s="101"/>
      <c r="R91" s="101"/>
      <c r="S91" s="101"/>
      <c r="U91" s="101"/>
      <c r="V91" s="101"/>
      <c r="Z91" s="203" t="s">
        <v>537</v>
      </c>
    </row>
    <row r="92" spans="3:27" ht="15.05" x14ac:dyDescent="0.3">
      <c r="C92" s="101"/>
      <c r="D92" s="151" t="s">
        <v>69</v>
      </c>
      <c r="E92" s="101"/>
      <c r="F92" s="205" t="s">
        <v>702</v>
      </c>
      <c r="G92" s="101"/>
      <c r="H92" s="101"/>
      <c r="I92" s="101"/>
      <c r="J92" s="101"/>
      <c r="K92" s="101"/>
      <c r="L92" s="153" t="s">
        <v>268</v>
      </c>
      <c r="M92" s="101"/>
      <c r="N92" s="101"/>
      <c r="O92" s="101"/>
      <c r="P92" s="101"/>
      <c r="Q92" s="101"/>
      <c r="R92" s="101"/>
      <c r="S92" s="101"/>
      <c r="U92" s="101"/>
      <c r="V92" s="101"/>
      <c r="Z92" s="203" t="s">
        <v>538</v>
      </c>
    </row>
    <row r="93" spans="3:27" ht="15.05" x14ac:dyDescent="0.3">
      <c r="C93" s="101"/>
      <c r="D93" s="151" t="s">
        <v>70</v>
      </c>
      <c r="E93" s="101"/>
      <c r="F93" s="205" t="s">
        <v>703</v>
      </c>
      <c r="G93" s="101"/>
      <c r="H93" s="101"/>
      <c r="I93" s="101"/>
      <c r="J93" s="101"/>
      <c r="K93" s="101"/>
      <c r="L93" s="153" t="s">
        <v>269</v>
      </c>
      <c r="M93" s="101"/>
      <c r="N93" s="101"/>
      <c r="O93" s="101"/>
      <c r="P93" s="101"/>
      <c r="Q93" s="101"/>
      <c r="R93" s="101"/>
      <c r="S93" s="101"/>
      <c r="U93" s="101"/>
      <c r="V93" s="101"/>
      <c r="Z93" s="203" t="s">
        <v>106</v>
      </c>
    </row>
    <row r="94" spans="3:27" ht="15.05" x14ac:dyDescent="0.3">
      <c r="C94" s="101"/>
      <c r="D94" s="151" t="s">
        <v>71</v>
      </c>
      <c r="E94" s="101"/>
      <c r="F94" s="205" t="s">
        <v>704</v>
      </c>
      <c r="G94" s="101"/>
      <c r="H94" s="101"/>
      <c r="I94" s="101"/>
      <c r="J94" s="101"/>
      <c r="K94" s="101"/>
      <c r="L94" s="153" t="s">
        <v>270</v>
      </c>
      <c r="M94" s="101"/>
      <c r="N94" s="101"/>
      <c r="O94" s="101"/>
      <c r="P94" s="101"/>
      <c r="Q94" s="101"/>
      <c r="R94" s="101"/>
      <c r="S94" s="101"/>
      <c r="U94" s="101"/>
      <c r="V94" s="101"/>
      <c r="Z94" s="203" t="s">
        <v>107</v>
      </c>
    </row>
    <row r="95" spans="3:27" ht="15.05" x14ac:dyDescent="0.3">
      <c r="C95" s="101"/>
      <c r="D95" s="151" t="s">
        <v>147</v>
      </c>
      <c r="E95" s="101"/>
      <c r="F95" s="205" t="s">
        <v>705</v>
      </c>
      <c r="G95" s="101"/>
      <c r="H95" s="101"/>
      <c r="I95" s="101"/>
      <c r="J95" s="101"/>
      <c r="K95" s="101"/>
      <c r="L95" s="153" t="s">
        <v>271</v>
      </c>
      <c r="M95" s="101"/>
      <c r="N95" s="101"/>
      <c r="O95" s="101"/>
      <c r="P95" s="101"/>
      <c r="Q95" s="101"/>
      <c r="R95" s="101"/>
      <c r="S95" s="101"/>
      <c r="U95" s="101"/>
      <c r="V95" s="101"/>
      <c r="Z95" s="203" t="s">
        <v>108</v>
      </c>
    </row>
    <row r="96" spans="3:27" ht="15.05" x14ac:dyDescent="0.3">
      <c r="C96" s="101"/>
      <c r="D96" s="151" t="s">
        <v>148</v>
      </c>
      <c r="E96" s="101"/>
      <c r="F96" s="205" t="s">
        <v>706</v>
      </c>
      <c r="G96" s="101"/>
      <c r="H96" s="101"/>
      <c r="I96" s="101"/>
      <c r="J96" s="101"/>
      <c r="K96" s="101"/>
      <c r="L96" s="153" t="s">
        <v>272</v>
      </c>
      <c r="M96" s="101"/>
      <c r="N96" s="101"/>
      <c r="O96" s="101"/>
      <c r="P96" s="101"/>
      <c r="Q96" s="101"/>
      <c r="R96" s="101"/>
      <c r="S96" s="101"/>
      <c r="U96" s="101"/>
      <c r="V96" s="101"/>
    </row>
    <row r="97" spans="3:22" ht="15.05" x14ac:dyDescent="0.3">
      <c r="C97" s="101"/>
      <c r="D97" s="151" t="s">
        <v>149</v>
      </c>
      <c r="E97" s="101"/>
      <c r="F97" s="205" t="s">
        <v>707</v>
      </c>
      <c r="G97" s="101"/>
      <c r="H97" s="101"/>
      <c r="I97" s="101"/>
      <c r="J97" s="101"/>
      <c r="K97" s="101"/>
      <c r="L97" s="153" t="s">
        <v>273</v>
      </c>
      <c r="M97" s="101"/>
      <c r="N97" s="101"/>
      <c r="O97" s="101"/>
      <c r="P97" s="101"/>
      <c r="Q97" s="101"/>
      <c r="R97" s="101"/>
      <c r="S97" s="101"/>
      <c r="U97" s="101"/>
      <c r="V97" s="101"/>
    </row>
    <row r="98" spans="3:22" ht="15.05" x14ac:dyDescent="0.3">
      <c r="C98" s="101"/>
      <c r="D98" s="151" t="s">
        <v>267</v>
      </c>
      <c r="E98" s="101"/>
      <c r="F98" s="205" t="s">
        <v>708</v>
      </c>
      <c r="G98" s="101"/>
      <c r="H98" s="101"/>
      <c r="I98" s="101"/>
      <c r="J98" s="101"/>
      <c r="K98" s="101"/>
      <c r="L98" s="153" t="s">
        <v>274</v>
      </c>
      <c r="M98" s="101"/>
      <c r="N98" s="101"/>
      <c r="O98" s="101"/>
      <c r="P98" s="101"/>
      <c r="Q98" s="101"/>
      <c r="R98" s="101"/>
      <c r="S98" s="101"/>
      <c r="U98" s="101"/>
      <c r="V98" s="101"/>
    </row>
    <row r="99" spans="3:22" ht="15.05" x14ac:dyDescent="0.3">
      <c r="C99" s="101"/>
      <c r="D99" s="151" t="s">
        <v>268</v>
      </c>
      <c r="E99" s="101"/>
      <c r="F99" s="205" t="s">
        <v>709</v>
      </c>
      <c r="G99" s="101"/>
      <c r="H99" s="101"/>
      <c r="I99" s="101"/>
      <c r="J99" s="101"/>
      <c r="K99" s="101"/>
      <c r="L99" s="153" t="s">
        <v>275</v>
      </c>
      <c r="M99" s="101"/>
      <c r="N99" s="101"/>
      <c r="O99" s="101"/>
      <c r="P99" s="101"/>
      <c r="Q99" s="101"/>
      <c r="R99" s="101"/>
      <c r="S99" s="101"/>
      <c r="U99" s="101"/>
      <c r="V99" s="101"/>
    </row>
    <row r="100" spans="3:22" ht="15.05" x14ac:dyDescent="0.3">
      <c r="C100" s="101"/>
      <c r="D100" s="151" t="s">
        <v>269</v>
      </c>
      <c r="E100" s="101"/>
      <c r="F100" s="205" t="s">
        <v>710</v>
      </c>
      <c r="G100" s="101"/>
      <c r="H100" s="101"/>
      <c r="I100" s="101"/>
      <c r="J100" s="101"/>
      <c r="K100" s="101"/>
      <c r="L100" s="153" t="s">
        <v>487</v>
      </c>
      <c r="M100" s="101"/>
      <c r="N100" s="101"/>
      <c r="O100" s="101"/>
      <c r="P100" s="101"/>
      <c r="Q100" s="101"/>
      <c r="R100" s="101"/>
      <c r="S100" s="101"/>
      <c r="U100" s="101"/>
      <c r="V100" s="101"/>
    </row>
    <row r="101" spans="3:22" ht="15.05" x14ac:dyDescent="0.3">
      <c r="C101" s="101"/>
      <c r="D101" s="151" t="s">
        <v>270</v>
      </c>
      <c r="E101" s="101"/>
      <c r="F101" s="205" t="s">
        <v>711</v>
      </c>
      <c r="G101" s="101"/>
      <c r="H101" s="101"/>
      <c r="I101" s="101"/>
      <c r="J101" s="101"/>
      <c r="K101" s="101"/>
      <c r="L101" s="153" t="s">
        <v>276</v>
      </c>
      <c r="M101" s="101"/>
      <c r="N101" s="101"/>
      <c r="O101" s="101"/>
      <c r="P101" s="101"/>
      <c r="Q101" s="101"/>
      <c r="R101" s="101"/>
      <c r="S101" s="101"/>
      <c r="U101" s="101"/>
      <c r="V101" s="101"/>
    </row>
    <row r="102" spans="3:22" ht="15.05" x14ac:dyDescent="0.3">
      <c r="C102" s="101"/>
      <c r="D102" s="151" t="s">
        <v>271</v>
      </c>
      <c r="E102" s="101"/>
      <c r="F102" s="205" t="s">
        <v>712</v>
      </c>
      <c r="G102" s="101"/>
      <c r="H102" s="101"/>
      <c r="I102" s="101"/>
      <c r="J102" s="101"/>
      <c r="K102" s="101"/>
      <c r="L102" s="153" t="s">
        <v>277</v>
      </c>
      <c r="M102" s="101"/>
      <c r="N102" s="101"/>
      <c r="O102" s="101"/>
      <c r="P102" s="101"/>
      <c r="Q102" s="101"/>
      <c r="R102" s="101"/>
      <c r="S102" s="101"/>
      <c r="U102" s="101"/>
      <c r="V102" s="101"/>
    </row>
    <row r="103" spans="3:22" ht="15.05" x14ac:dyDescent="0.3">
      <c r="C103" s="101"/>
      <c r="D103" s="151" t="s">
        <v>272</v>
      </c>
      <c r="E103" s="101"/>
      <c r="F103" s="205" t="s">
        <v>713</v>
      </c>
      <c r="G103" s="101"/>
      <c r="H103" s="101"/>
      <c r="I103" s="101"/>
      <c r="J103" s="101"/>
      <c r="K103" s="101"/>
      <c r="L103" s="153" t="s">
        <v>278</v>
      </c>
      <c r="M103" s="101"/>
      <c r="N103" s="101"/>
      <c r="O103" s="101"/>
      <c r="P103" s="101"/>
      <c r="Q103" s="101"/>
      <c r="R103" s="101"/>
      <c r="S103" s="101"/>
      <c r="U103" s="101"/>
      <c r="V103" s="101"/>
    </row>
    <row r="104" spans="3:22" ht="15.05" x14ac:dyDescent="0.3">
      <c r="C104" s="101"/>
      <c r="D104" s="151" t="s">
        <v>273</v>
      </c>
      <c r="E104" s="101"/>
      <c r="F104" s="205" t="s">
        <v>714</v>
      </c>
      <c r="G104" s="101"/>
      <c r="H104" s="101"/>
      <c r="I104" s="101"/>
      <c r="J104" s="101"/>
      <c r="K104" s="101"/>
      <c r="L104" s="104" t="s">
        <v>33</v>
      </c>
      <c r="M104" s="101"/>
      <c r="N104" s="101"/>
      <c r="O104" s="101"/>
      <c r="P104" s="101"/>
      <c r="Q104" s="101"/>
      <c r="R104" s="101"/>
      <c r="S104" s="101"/>
      <c r="U104" s="101"/>
      <c r="V104" s="101"/>
    </row>
    <row r="105" spans="3:22" ht="15.05" x14ac:dyDescent="0.3">
      <c r="C105" s="101"/>
      <c r="D105" s="151" t="s">
        <v>274</v>
      </c>
      <c r="E105" s="101"/>
      <c r="F105" s="205" t="s">
        <v>715</v>
      </c>
      <c r="G105" s="101"/>
      <c r="H105" s="101"/>
      <c r="I105" s="101"/>
      <c r="J105" s="101"/>
      <c r="K105" s="101"/>
      <c r="L105" s="129" t="s">
        <v>40</v>
      </c>
      <c r="M105" s="101"/>
      <c r="N105" s="101"/>
      <c r="O105" s="101"/>
      <c r="P105" s="101"/>
      <c r="Q105" s="101"/>
      <c r="R105" s="101"/>
      <c r="S105" s="101"/>
      <c r="U105" s="101"/>
      <c r="V105" s="101"/>
    </row>
    <row r="106" spans="3:22" ht="15.05" x14ac:dyDescent="0.3">
      <c r="C106" s="101"/>
      <c r="D106" s="151" t="s">
        <v>468</v>
      </c>
      <c r="E106" s="101"/>
      <c r="F106" s="205" t="s">
        <v>716</v>
      </c>
      <c r="G106" s="101"/>
      <c r="H106" s="101"/>
      <c r="I106" s="101"/>
      <c r="J106" s="101"/>
      <c r="K106" s="101"/>
      <c r="L106" s="137" t="s">
        <v>280</v>
      </c>
      <c r="M106" s="101"/>
      <c r="N106" s="101"/>
      <c r="O106" s="101"/>
      <c r="P106" s="101"/>
      <c r="Q106" s="101"/>
      <c r="R106" s="101"/>
      <c r="S106" s="101"/>
      <c r="U106" s="101"/>
      <c r="V106" s="101"/>
    </row>
    <row r="107" spans="3:22" ht="15.05" x14ac:dyDescent="0.3">
      <c r="C107" s="101"/>
      <c r="D107" s="151" t="s">
        <v>275</v>
      </c>
      <c r="E107" s="101"/>
      <c r="F107" s="205" t="s">
        <v>717</v>
      </c>
      <c r="G107" s="101"/>
      <c r="H107" s="101"/>
      <c r="I107" s="101"/>
      <c r="J107" s="101"/>
      <c r="K107" s="101"/>
      <c r="L107" s="137" t="s">
        <v>35</v>
      </c>
      <c r="M107" s="101"/>
      <c r="N107" s="101"/>
      <c r="O107" s="101"/>
      <c r="P107" s="101"/>
      <c r="Q107" s="101"/>
      <c r="R107" s="101"/>
      <c r="S107" s="101"/>
      <c r="U107" s="101"/>
      <c r="V107" s="101"/>
    </row>
    <row r="108" spans="3:22" ht="15.05" x14ac:dyDescent="0.3">
      <c r="C108" s="101"/>
      <c r="D108" s="151" t="s">
        <v>906</v>
      </c>
      <c r="E108" s="101"/>
      <c r="F108" s="205" t="s">
        <v>718</v>
      </c>
      <c r="G108" s="101"/>
      <c r="H108" s="101"/>
      <c r="I108" s="101"/>
      <c r="J108" s="101"/>
      <c r="K108" s="101"/>
      <c r="L108" s="137" t="s">
        <v>138</v>
      </c>
      <c r="M108" s="101"/>
      <c r="N108" s="101"/>
      <c r="O108" s="101"/>
      <c r="P108" s="101"/>
      <c r="Q108" s="101"/>
      <c r="R108" s="101"/>
      <c r="S108" s="101"/>
      <c r="U108" s="101"/>
      <c r="V108" s="101"/>
    </row>
    <row r="109" spans="3:22" ht="15.05" x14ac:dyDescent="0.3">
      <c r="C109" s="101"/>
      <c r="D109" s="151" t="s">
        <v>469</v>
      </c>
      <c r="E109" s="101"/>
      <c r="F109" s="205" t="s">
        <v>719</v>
      </c>
      <c r="G109" s="101"/>
      <c r="H109" s="101"/>
      <c r="I109" s="101"/>
      <c r="J109" s="101"/>
      <c r="K109" s="101"/>
      <c r="L109" s="133"/>
      <c r="M109" s="101"/>
      <c r="N109" s="101"/>
      <c r="O109" s="101"/>
      <c r="P109" s="101"/>
      <c r="Q109" s="101"/>
      <c r="R109" s="101"/>
      <c r="S109" s="101"/>
      <c r="U109" s="101"/>
      <c r="V109" s="101"/>
    </row>
    <row r="110" spans="3:22" ht="15.05" x14ac:dyDescent="0.3">
      <c r="C110" s="101"/>
      <c r="D110" s="151" t="s">
        <v>276</v>
      </c>
      <c r="E110" s="101"/>
      <c r="F110" s="205" t="s">
        <v>720</v>
      </c>
      <c r="G110" s="101"/>
      <c r="H110" s="101"/>
      <c r="I110" s="101"/>
      <c r="J110" s="101"/>
      <c r="K110" s="101"/>
      <c r="L110" s="133"/>
      <c r="M110" s="101"/>
      <c r="N110" s="101"/>
      <c r="O110" s="101"/>
      <c r="P110" s="101"/>
      <c r="Q110" s="101"/>
      <c r="R110" s="101"/>
      <c r="S110" s="101"/>
      <c r="U110" s="101"/>
      <c r="V110" s="101"/>
    </row>
    <row r="111" spans="3:22" ht="15.05" x14ac:dyDescent="0.3">
      <c r="C111" s="101"/>
      <c r="D111" s="151" t="s">
        <v>277</v>
      </c>
      <c r="E111" s="101"/>
      <c r="F111" s="205" t="s">
        <v>721</v>
      </c>
      <c r="G111" s="101"/>
      <c r="H111" s="101"/>
      <c r="I111" s="101"/>
      <c r="J111" s="101"/>
      <c r="K111" s="101"/>
      <c r="L111" s="133"/>
      <c r="M111" s="101"/>
      <c r="N111" s="101"/>
      <c r="O111" s="101"/>
      <c r="P111" s="101"/>
      <c r="Q111" s="101"/>
      <c r="R111" s="101"/>
      <c r="S111" s="101"/>
      <c r="U111" s="101"/>
      <c r="V111" s="101"/>
    </row>
    <row r="112" spans="3:22" ht="15.05" x14ac:dyDescent="0.3">
      <c r="C112" s="101"/>
      <c r="D112" s="151" t="s">
        <v>278</v>
      </c>
      <c r="E112" s="101"/>
      <c r="F112" s="205" t="s">
        <v>722</v>
      </c>
      <c r="G112" s="101"/>
      <c r="H112" s="101"/>
      <c r="I112" s="101"/>
      <c r="J112" s="101"/>
      <c r="K112" s="101"/>
      <c r="L112" s="133"/>
      <c r="M112" s="101"/>
      <c r="N112" s="101"/>
      <c r="O112" s="101"/>
      <c r="P112" s="101"/>
      <c r="Q112" s="101"/>
      <c r="R112" s="101"/>
      <c r="S112" s="101"/>
      <c r="U112" s="101"/>
      <c r="V112" s="101"/>
    </row>
    <row r="113" spans="3:22" ht="15.05" x14ac:dyDescent="0.3">
      <c r="C113" s="101"/>
      <c r="D113" s="149"/>
      <c r="E113" s="101"/>
      <c r="F113" s="205" t="s">
        <v>723</v>
      </c>
      <c r="G113" s="101"/>
      <c r="H113" s="101"/>
      <c r="I113" s="101"/>
      <c r="J113" s="101"/>
      <c r="K113" s="101"/>
      <c r="L113" s="133"/>
      <c r="M113" s="101"/>
      <c r="N113" s="101"/>
      <c r="O113" s="101"/>
      <c r="P113" s="101"/>
      <c r="Q113" s="101"/>
      <c r="R113" s="101"/>
      <c r="S113" s="101"/>
      <c r="U113" s="101"/>
      <c r="V113" s="101"/>
    </row>
    <row r="114" spans="3:22" ht="15.05" x14ac:dyDescent="0.3">
      <c r="C114" s="101"/>
      <c r="D114" s="149"/>
      <c r="E114" s="101"/>
      <c r="F114" s="205" t="s">
        <v>724</v>
      </c>
      <c r="G114" s="101"/>
      <c r="H114" s="101"/>
      <c r="I114" s="101"/>
      <c r="J114" s="101"/>
      <c r="K114" s="101"/>
      <c r="L114" s="133"/>
      <c r="M114" s="101"/>
      <c r="N114" s="101"/>
      <c r="O114" s="101"/>
      <c r="P114" s="101"/>
      <c r="Q114" s="101"/>
      <c r="R114" s="101"/>
      <c r="S114" s="101"/>
      <c r="U114" s="101"/>
      <c r="V114" s="101"/>
    </row>
    <row r="115" spans="3:22" ht="15.05" x14ac:dyDescent="0.3">
      <c r="C115" s="101"/>
      <c r="D115" s="149"/>
      <c r="E115" s="101"/>
      <c r="F115" s="205" t="s">
        <v>725</v>
      </c>
      <c r="G115" s="101"/>
      <c r="H115" s="101"/>
      <c r="I115" s="101"/>
      <c r="J115" s="101"/>
      <c r="K115" s="101"/>
      <c r="L115" s="133"/>
      <c r="M115" s="101"/>
      <c r="N115" s="101"/>
      <c r="O115" s="101"/>
      <c r="P115" s="101"/>
      <c r="Q115" s="101"/>
      <c r="R115" s="101"/>
      <c r="S115" s="101"/>
      <c r="U115" s="101"/>
      <c r="V115" s="101"/>
    </row>
    <row r="116" spans="3:22" ht="15.05" x14ac:dyDescent="0.3">
      <c r="C116" s="101"/>
      <c r="D116" s="149"/>
      <c r="E116" s="101"/>
      <c r="F116" s="205" t="s">
        <v>726</v>
      </c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01"/>
      <c r="V116" s="101"/>
    </row>
    <row r="117" spans="3:22" ht="15.05" x14ac:dyDescent="0.3">
      <c r="C117" s="101"/>
      <c r="D117" s="149"/>
      <c r="E117" s="101"/>
      <c r="F117" s="205" t="s">
        <v>727</v>
      </c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01"/>
      <c r="V117" s="101"/>
    </row>
    <row r="118" spans="3:22" ht="15.05" x14ac:dyDescent="0.3">
      <c r="C118" s="101"/>
      <c r="D118" s="149"/>
      <c r="E118" s="101"/>
      <c r="F118" s="205" t="s">
        <v>728</v>
      </c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01"/>
      <c r="V118" s="101"/>
    </row>
    <row r="119" spans="3:22" ht="15.05" x14ac:dyDescent="0.3">
      <c r="C119" s="101"/>
      <c r="D119" s="149"/>
      <c r="E119" s="101"/>
      <c r="F119" s="205" t="s">
        <v>729</v>
      </c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01"/>
      <c r="V119" s="101"/>
    </row>
    <row r="120" spans="3:22" ht="15.05" x14ac:dyDescent="0.3">
      <c r="C120" s="101"/>
      <c r="D120" s="149"/>
      <c r="E120" s="101"/>
      <c r="F120" s="205" t="s">
        <v>730</v>
      </c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01"/>
      <c r="V120" s="101"/>
    </row>
    <row r="121" spans="3:22" ht="15.05" x14ac:dyDescent="0.3">
      <c r="C121" s="101"/>
      <c r="D121" s="149"/>
      <c r="E121" s="101"/>
      <c r="F121" s="205" t="s">
        <v>731</v>
      </c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01"/>
      <c r="V121" s="101"/>
    </row>
    <row r="122" spans="3:22" ht="15.05" x14ac:dyDescent="0.3">
      <c r="C122" s="101"/>
      <c r="D122" s="149"/>
      <c r="E122" s="101"/>
      <c r="F122" s="205" t="s">
        <v>732</v>
      </c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01"/>
      <c r="V122" s="101"/>
    </row>
    <row r="123" spans="3:22" ht="15.05" x14ac:dyDescent="0.3">
      <c r="C123" s="101"/>
      <c r="D123" s="149"/>
      <c r="E123" s="101"/>
      <c r="F123" s="205" t="s">
        <v>733</v>
      </c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01"/>
      <c r="V123" s="101"/>
    </row>
    <row r="124" spans="3:22" ht="15.05" x14ac:dyDescent="0.3">
      <c r="C124" s="101"/>
      <c r="D124" s="149"/>
      <c r="E124" s="101"/>
      <c r="F124" s="205" t="s">
        <v>734</v>
      </c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U124" s="101"/>
      <c r="V124" s="101"/>
    </row>
    <row r="125" spans="3:22" ht="15.05" x14ac:dyDescent="0.3">
      <c r="C125" s="101"/>
      <c r="D125" s="149"/>
      <c r="E125" s="101"/>
      <c r="F125" s="205" t="s">
        <v>735</v>
      </c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U125" s="101"/>
      <c r="V125" s="101"/>
    </row>
    <row r="126" spans="3:22" ht="15.05" x14ac:dyDescent="0.3">
      <c r="C126" s="101"/>
      <c r="D126" s="149"/>
      <c r="E126" s="101"/>
      <c r="F126" s="205" t="s">
        <v>736</v>
      </c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U126" s="101"/>
      <c r="V126" s="101"/>
    </row>
    <row r="127" spans="3:22" ht="15.05" x14ac:dyDescent="0.3">
      <c r="C127" s="101"/>
      <c r="D127" s="149"/>
      <c r="E127" s="101"/>
      <c r="F127" s="205" t="s">
        <v>737</v>
      </c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U127" s="101"/>
      <c r="V127" s="101"/>
    </row>
    <row r="128" spans="3:22" ht="15.05" x14ac:dyDescent="0.3">
      <c r="C128" s="101"/>
      <c r="D128" s="149"/>
      <c r="E128" s="101"/>
      <c r="F128" s="205" t="s">
        <v>738</v>
      </c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U128" s="101"/>
      <c r="V128" s="101"/>
    </row>
    <row r="129" spans="3:22" ht="15.05" x14ac:dyDescent="0.3">
      <c r="C129" s="101"/>
      <c r="D129" s="149"/>
      <c r="E129" s="101"/>
      <c r="F129" s="205" t="s">
        <v>739</v>
      </c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U129" s="101"/>
      <c r="V129" s="101"/>
    </row>
    <row r="130" spans="3:22" ht="15.05" x14ac:dyDescent="0.3">
      <c r="C130" s="101"/>
      <c r="D130" s="149"/>
      <c r="E130" s="101"/>
      <c r="F130" s="205" t="s">
        <v>740</v>
      </c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U130" s="101"/>
      <c r="V130" s="101"/>
    </row>
    <row r="131" spans="3:22" ht="15.05" x14ac:dyDescent="0.3">
      <c r="C131" s="101"/>
      <c r="D131" s="149"/>
      <c r="E131" s="101"/>
      <c r="F131" s="205" t="s">
        <v>741</v>
      </c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U131" s="101"/>
      <c r="V131" s="101"/>
    </row>
    <row r="132" spans="3:22" ht="15.05" x14ac:dyDescent="0.3">
      <c r="C132" s="101"/>
      <c r="D132" s="149"/>
      <c r="E132" s="101"/>
      <c r="F132" s="205" t="s">
        <v>742</v>
      </c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U132" s="101"/>
      <c r="V132" s="101"/>
    </row>
    <row r="133" spans="3:22" ht="15.05" x14ac:dyDescent="0.3">
      <c r="C133" s="101"/>
      <c r="D133" s="149"/>
      <c r="E133" s="101"/>
      <c r="F133" s="205" t="s">
        <v>743</v>
      </c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U133" s="101"/>
      <c r="V133" s="101"/>
    </row>
    <row r="134" spans="3:22" ht="15.05" x14ac:dyDescent="0.3">
      <c r="C134" s="101"/>
      <c r="E134" s="101"/>
      <c r="F134" s="205" t="s">
        <v>744</v>
      </c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U134" s="101"/>
      <c r="V134" s="101"/>
    </row>
    <row r="135" spans="3:22" ht="15.05" x14ac:dyDescent="0.3">
      <c r="C135" s="101"/>
      <c r="E135" s="101"/>
      <c r="F135" s="205" t="s">
        <v>745</v>
      </c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U135" s="101"/>
      <c r="V135" s="101"/>
    </row>
    <row r="136" spans="3:22" ht="15.05" x14ac:dyDescent="0.3">
      <c r="C136" s="101"/>
      <c r="E136" s="101"/>
      <c r="F136" s="205" t="s">
        <v>746</v>
      </c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U136" s="101"/>
      <c r="V136" s="101"/>
    </row>
    <row r="137" spans="3:22" ht="15.05" x14ac:dyDescent="0.3">
      <c r="C137" s="101"/>
      <c r="E137" s="101"/>
      <c r="F137" s="205" t="s">
        <v>747</v>
      </c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U137" s="101"/>
      <c r="V137" s="101"/>
    </row>
    <row r="138" spans="3:22" ht="15.05" x14ac:dyDescent="0.3">
      <c r="C138" s="101"/>
      <c r="E138" s="101"/>
      <c r="F138" s="205" t="s">
        <v>748</v>
      </c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U138" s="101"/>
      <c r="V138" s="101"/>
    </row>
    <row r="139" spans="3:22" ht="15.05" x14ac:dyDescent="0.3">
      <c r="C139" s="101"/>
      <c r="E139" s="101"/>
      <c r="F139" s="205" t="s">
        <v>749</v>
      </c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U139" s="101"/>
      <c r="V139" s="101"/>
    </row>
    <row r="140" spans="3:22" ht="15.05" x14ac:dyDescent="0.3">
      <c r="C140" s="101"/>
      <c r="E140" s="101"/>
      <c r="F140" s="205" t="s">
        <v>750</v>
      </c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U140" s="101"/>
      <c r="V140" s="101"/>
    </row>
    <row r="141" spans="3:22" ht="15.05" x14ac:dyDescent="0.3">
      <c r="C141" s="101"/>
      <c r="E141" s="101"/>
      <c r="F141" s="205" t="s">
        <v>751</v>
      </c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U141" s="101"/>
      <c r="V141" s="101"/>
    </row>
    <row r="142" spans="3:22" ht="15.05" x14ac:dyDescent="0.3">
      <c r="C142" s="101"/>
      <c r="E142" s="101"/>
      <c r="F142" s="205" t="s">
        <v>752</v>
      </c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U142" s="101"/>
      <c r="V142" s="101"/>
    </row>
    <row r="143" spans="3:22" ht="15.05" x14ac:dyDescent="0.3">
      <c r="C143" s="101"/>
      <c r="E143" s="101"/>
      <c r="F143" s="205" t="s">
        <v>753</v>
      </c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U143" s="101"/>
      <c r="V143" s="101"/>
    </row>
    <row r="144" spans="3:22" ht="15.05" x14ac:dyDescent="0.3">
      <c r="C144" s="101"/>
      <c r="E144" s="101"/>
      <c r="F144" s="205" t="s">
        <v>754</v>
      </c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U144" s="101"/>
      <c r="V144" s="101"/>
    </row>
    <row r="145" spans="3:22" ht="15.05" x14ac:dyDescent="0.3">
      <c r="C145" s="101"/>
      <c r="E145" s="101"/>
      <c r="F145" s="205" t="s">
        <v>755</v>
      </c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U145" s="101"/>
      <c r="V145" s="101"/>
    </row>
    <row r="146" spans="3:22" ht="15.05" x14ac:dyDescent="0.3">
      <c r="C146" s="101"/>
      <c r="E146" s="101"/>
      <c r="F146" s="205" t="s">
        <v>756</v>
      </c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U146" s="101"/>
      <c r="V146" s="101"/>
    </row>
    <row r="147" spans="3:22" ht="15.05" x14ac:dyDescent="0.3">
      <c r="C147" s="101"/>
      <c r="E147" s="101"/>
      <c r="F147" s="205" t="s">
        <v>757</v>
      </c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01"/>
      <c r="V147" s="101"/>
    </row>
    <row r="148" spans="3:22" ht="15.05" x14ac:dyDescent="0.3">
      <c r="C148" s="101"/>
      <c r="E148" s="101"/>
      <c r="F148" s="205" t="s">
        <v>758</v>
      </c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01"/>
      <c r="V148" s="101"/>
    </row>
    <row r="149" spans="3:22" ht="15.05" x14ac:dyDescent="0.3">
      <c r="C149" s="101"/>
      <c r="E149" s="101"/>
      <c r="F149" s="205" t="s">
        <v>759</v>
      </c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01"/>
      <c r="V149" s="101"/>
    </row>
    <row r="150" spans="3:22" ht="15.05" x14ac:dyDescent="0.3">
      <c r="C150" s="101"/>
      <c r="E150" s="101"/>
      <c r="F150" s="205" t="s">
        <v>760</v>
      </c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01"/>
      <c r="V150" s="101"/>
    </row>
    <row r="151" spans="3:22" ht="15.05" x14ac:dyDescent="0.3">
      <c r="C151" s="101"/>
      <c r="E151" s="101"/>
      <c r="F151" s="205" t="s">
        <v>761</v>
      </c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01"/>
      <c r="V151" s="101"/>
    </row>
    <row r="152" spans="3:22" ht="15.05" x14ac:dyDescent="0.3">
      <c r="C152" s="101"/>
      <c r="E152" s="101"/>
      <c r="F152" s="205" t="s">
        <v>762</v>
      </c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01"/>
      <c r="V152" s="101"/>
    </row>
    <row r="153" spans="3:22" ht="15.05" x14ac:dyDescent="0.3">
      <c r="C153" s="101"/>
      <c r="E153" s="101"/>
      <c r="F153" s="205" t="s">
        <v>763</v>
      </c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01"/>
      <c r="V153" s="101"/>
    </row>
    <row r="154" spans="3:22" ht="15.05" x14ac:dyDescent="0.3">
      <c r="C154" s="101"/>
      <c r="E154" s="101"/>
      <c r="F154" s="205" t="s">
        <v>764</v>
      </c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01"/>
      <c r="V154" s="101"/>
    </row>
    <row r="155" spans="3:22" ht="15.05" x14ac:dyDescent="0.3">
      <c r="C155" s="101"/>
      <c r="E155" s="101"/>
      <c r="F155" s="205" t="s">
        <v>765</v>
      </c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U155" s="101"/>
      <c r="V155" s="101"/>
    </row>
    <row r="156" spans="3:22" ht="15.05" x14ac:dyDescent="0.3">
      <c r="C156" s="101"/>
      <c r="E156" s="101"/>
      <c r="F156" s="205" t="s">
        <v>766</v>
      </c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U156" s="101"/>
      <c r="V156" s="101"/>
    </row>
    <row r="157" spans="3:22" ht="15.05" x14ac:dyDescent="0.3">
      <c r="C157" s="101"/>
      <c r="E157" s="101"/>
      <c r="F157" s="205" t="s">
        <v>767</v>
      </c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U157" s="101"/>
      <c r="V157" s="101"/>
    </row>
    <row r="158" spans="3:22" ht="15.05" x14ac:dyDescent="0.3">
      <c r="C158" s="101"/>
      <c r="E158" s="101"/>
      <c r="F158" s="205" t="s">
        <v>768</v>
      </c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U158" s="101"/>
      <c r="V158" s="101"/>
    </row>
    <row r="159" spans="3:22" ht="15.05" x14ac:dyDescent="0.3">
      <c r="C159" s="101"/>
      <c r="E159" s="101"/>
      <c r="F159" s="205" t="s">
        <v>769</v>
      </c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U159" s="101"/>
      <c r="V159" s="101"/>
    </row>
    <row r="160" spans="3:22" ht="15.05" x14ac:dyDescent="0.3">
      <c r="C160" s="101"/>
      <c r="E160" s="101"/>
      <c r="F160" s="205" t="s">
        <v>770</v>
      </c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U160" s="101"/>
      <c r="V160" s="101"/>
    </row>
    <row r="161" spans="3:22" ht="15.05" x14ac:dyDescent="0.3">
      <c r="C161" s="101"/>
      <c r="E161" s="101"/>
      <c r="F161" s="205" t="s">
        <v>771</v>
      </c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U161" s="101"/>
      <c r="V161" s="101"/>
    </row>
    <row r="162" spans="3:22" ht="15.05" x14ac:dyDescent="0.3">
      <c r="C162" s="101"/>
      <c r="E162" s="101"/>
      <c r="F162" s="205" t="s">
        <v>772</v>
      </c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U162" s="101"/>
      <c r="V162" s="101"/>
    </row>
    <row r="163" spans="3:22" ht="15.05" x14ac:dyDescent="0.3">
      <c r="C163" s="101"/>
      <c r="E163" s="101"/>
      <c r="F163" s="205" t="s">
        <v>773</v>
      </c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U163" s="101"/>
      <c r="V163" s="101"/>
    </row>
    <row r="164" spans="3:22" ht="15.05" x14ac:dyDescent="0.3">
      <c r="C164" s="101"/>
      <c r="E164" s="101"/>
      <c r="F164" s="205" t="s">
        <v>774</v>
      </c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U164" s="101"/>
      <c r="V164" s="101"/>
    </row>
    <row r="165" spans="3:22" ht="15.05" x14ac:dyDescent="0.3">
      <c r="C165" s="101"/>
      <c r="E165" s="101"/>
      <c r="F165" s="205" t="s">
        <v>775</v>
      </c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U165" s="101"/>
      <c r="V165" s="101"/>
    </row>
    <row r="166" spans="3:22" ht="15.05" x14ac:dyDescent="0.3">
      <c r="C166" s="101"/>
      <c r="E166" s="101"/>
      <c r="F166" s="205" t="s">
        <v>776</v>
      </c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U166" s="101"/>
      <c r="V166" s="101"/>
    </row>
    <row r="167" spans="3:22" ht="15.05" x14ac:dyDescent="0.3">
      <c r="C167" s="101"/>
      <c r="E167" s="101"/>
      <c r="F167" s="205" t="s">
        <v>777</v>
      </c>
      <c r="G167" s="101"/>
      <c r="H167" s="101"/>
      <c r="I167" s="101"/>
      <c r="J167" s="101"/>
      <c r="K167" s="101"/>
      <c r="L167" s="101"/>
      <c r="M167" s="101"/>
      <c r="N167" s="101"/>
      <c r="P167" s="101"/>
      <c r="Q167" s="101"/>
      <c r="R167" s="101"/>
      <c r="S167" s="101"/>
      <c r="U167" s="101"/>
      <c r="V167" s="101"/>
    </row>
    <row r="168" spans="3:22" ht="15.05" x14ac:dyDescent="0.3">
      <c r="C168" s="101"/>
      <c r="E168" s="101"/>
      <c r="F168" s="205" t="s">
        <v>778</v>
      </c>
      <c r="G168" s="101"/>
      <c r="H168" s="101"/>
      <c r="I168" s="101"/>
      <c r="J168" s="101"/>
      <c r="K168" s="101"/>
      <c r="L168" s="101"/>
      <c r="M168" s="101"/>
      <c r="N168" s="101"/>
      <c r="P168" s="101"/>
      <c r="Q168" s="101"/>
      <c r="R168" s="101"/>
      <c r="S168" s="101"/>
      <c r="U168" s="101"/>
      <c r="V168" s="101"/>
    </row>
    <row r="169" spans="3:22" ht="15.05" x14ac:dyDescent="0.3">
      <c r="C169" s="101"/>
      <c r="E169" s="101"/>
      <c r="F169" s="205" t="s">
        <v>779</v>
      </c>
      <c r="G169" s="101"/>
      <c r="H169" s="101"/>
      <c r="I169" s="101"/>
      <c r="J169" s="101"/>
      <c r="K169" s="101"/>
      <c r="L169" s="101"/>
      <c r="M169" s="101"/>
      <c r="N169" s="101"/>
      <c r="P169" s="101"/>
      <c r="Q169" s="101"/>
      <c r="R169" s="101"/>
      <c r="S169" s="101"/>
      <c r="U169" s="101"/>
      <c r="V169" s="101"/>
    </row>
    <row r="170" spans="3:22" ht="15.05" x14ac:dyDescent="0.3">
      <c r="C170" s="101"/>
      <c r="E170" s="101"/>
      <c r="F170" s="205" t="s">
        <v>780</v>
      </c>
      <c r="G170" s="101"/>
      <c r="H170" s="101"/>
      <c r="I170" s="101"/>
      <c r="J170" s="101"/>
      <c r="K170" s="101"/>
      <c r="L170" s="101"/>
      <c r="M170" s="101"/>
      <c r="N170" s="101"/>
      <c r="P170" s="101"/>
      <c r="Q170" s="101"/>
      <c r="R170" s="101"/>
      <c r="S170" s="101"/>
      <c r="U170" s="101"/>
      <c r="V170" s="101"/>
    </row>
    <row r="171" spans="3:22" ht="15.05" x14ac:dyDescent="0.3">
      <c r="C171" s="101"/>
      <c r="E171" s="101"/>
      <c r="F171" s="205" t="s">
        <v>781</v>
      </c>
      <c r="G171" s="101"/>
      <c r="H171" s="101"/>
      <c r="I171" s="101"/>
      <c r="J171" s="101"/>
      <c r="K171" s="101"/>
      <c r="L171" s="101"/>
      <c r="M171" s="101"/>
      <c r="N171" s="101"/>
      <c r="P171" s="101"/>
      <c r="Q171" s="101"/>
      <c r="R171" s="101"/>
      <c r="S171" s="101"/>
      <c r="U171" s="101"/>
      <c r="V171" s="101"/>
    </row>
    <row r="172" spans="3:22" ht="15.05" x14ac:dyDescent="0.3">
      <c r="C172" s="101"/>
      <c r="E172" s="101"/>
      <c r="F172" s="205" t="s">
        <v>782</v>
      </c>
      <c r="G172" s="101"/>
      <c r="H172" s="101"/>
      <c r="I172" s="101"/>
      <c r="J172" s="101"/>
      <c r="K172" s="101"/>
      <c r="L172" s="101"/>
      <c r="M172" s="101"/>
      <c r="N172" s="101"/>
      <c r="P172" s="101"/>
      <c r="Q172" s="101"/>
      <c r="R172" s="101"/>
      <c r="S172" s="101"/>
    </row>
    <row r="173" spans="3:22" ht="15.05" x14ac:dyDescent="0.3">
      <c r="C173" s="101"/>
      <c r="E173" s="101"/>
      <c r="F173" s="205" t="s">
        <v>783</v>
      </c>
      <c r="G173" s="101"/>
      <c r="H173" s="101"/>
      <c r="I173" s="101"/>
      <c r="J173" s="101"/>
      <c r="L173" s="101"/>
      <c r="M173" s="101"/>
      <c r="N173" s="101"/>
      <c r="P173" s="101"/>
      <c r="Q173" s="101"/>
      <c r="R173" s="101"/>
      <c r="S173" s="101"/>
    </row>
    <row r="174" spans="3:22" ht="15.05" x14ac:dyDescent="0.3">
      <c r="C174" s="101"/>
      <c r="E174" s="101"/>
      <c r="F174" s="205" t="s">
        <v>784</v>
      </c>
      <c r="L174" s="101"/>
      <c r="N174" s="101"/>
      <c r="Q174" s="101"/>
      <c r="S174" s="101"/>
    </row>
    <row r="175" spans="3:22" ht="15.05" x14ac:dyDescent="0.3">
      <c r="F175" s="205" t="s">
        <v>785</v>
      </c>
      <c r="L175" s="101"/>
      <c r="N175" s="101"/>
      <c r="Q175" s="101"/>
      <c r="S175" s="101"/>
    </row>
    <row r="176" spans="3:22" ht="15.05" x14ac:dyDescent="0.3">
      <c r="F176" s="205" t="s">
        <v>786</v>
      </c>
      <c r="L176" s="101"/>
      <c r="N176" s="101"/>
      <c r="Q176" s="101"/>
      <c r="S176" s="101"/>
    </row>
    <row r="177" spans="6:19" ht="15.05" x14ac:dyDescent="0.3">
      <c r="F177" s="205" t="s">
        <v>787</v>
      </c>
      <c r="L177" s="101"/>
      <c r="N177" s="101"/>
      <c r="Q177" s="101"/>
      <c r="S177" s="101"/>
    </row>
    <row r="178" spans="6:19" ht="15.05" x14ac:dyDescent="0.3">
      <c r="F178" s="205" t="s">
        <v>788</v>
      </c>
      <c r="L178" s="101"/>
      <c r="N178" s="101"/>
      <c r="Q178" s="101"/>
      <c r="S178" s="101"/>
    </row>
    <row r="179" spans="6:19" ht="15.05" x14ac:dyDescent="0.3">
      <c r="F179" s="205" t="s">
        <v>789</v>
      </c>
      <c r="L179" s="101"/>
      <c r="N179" s="101"/>
      <c r="Q179" s="101"/>
      <c r="S179" s="101"/>
    </row>
    <row r="180" spans="6:19" ht="15.05" x14ac:dyDescent="0.3">
      <c r="F180" s="205" t="s">
        <v>790</v>
      </c>
      <c r="L180" s="101"/>
      <c r="N180" s="101"/>
      <c r="Q180" s="101"/>
      <c r="S180" s="101"/>
    </row>
    <row r="181" spans="6:19" ht="15.05" x14ac:dyDescent="0.3">
      <c r="F181" s="205" t="s">
        <v>791</v>
      </c>
      <c r="L181" s="101"/>
      <c r="N181" s="101"/>
      <c r="Q181" s="101"/>
      <c r="S181" s="101"/>
    </row>
    <row r="182" spans="6:19" ht="15.05" x14ac:dyDescent="0.3">
      <c r="F182" s="205" t="s">
        <v>792</v>
      </c>
      <c r="L182" s="101"/>
      <c r="N182" s="101"/>
      <c r="Q182" s="101"/>
      <c r="S182" s="101"/>
    </row>
    <row r="183" spans="6:19" ht="15.05" x14ac:dyDescent="0.3">
      <c r="F183" s="205" t="s">
        <v>793</v>
      </c>
      <c r="L183" s="101"/>
      <c r="N183" s="101"/>
      <c r="S183" s="101"/>
    </row>
    <row r="184" spans="6:19" ht="15.05" x14ac:dyDescent="0.3">
      <c r="F184" s="205" t="s">
        <v>794</v>
      </c>
      <c r="L184" s="101"/>
      <c r="N184" s="101"/>
      <c r="S184" s="101"/>
    </row>
    <row r="185" spans="6:19" ht="15.05" x14ac:dyDescent="0.3">
      <c r="F185" s="205" t="s">
        <v>795</v>
      </c>
      <c r="L185" s="101"/>
      <c r="N185" s="101"/>
      <c r="S185" s="101"/>
    </row>
    <row r="186" spans="6:19" ht="15.05" x14ac:dyDescent="0.3">
      <c r="F186" s="205" t="s">
        <v>796</v>
      </c>
      <c r="L186" s="101"/>
      <c r="N186" s="101"/>
      <c r="S186" s="101"/>
    </row>
    <row r="187" spans="6:19" ht="15.05" x14ac:dyDescent="0.3">
      <c r="F187" s="205" t="s">
        <v>797</v>
      </c>
      <c r="L187" s="101"/>
      <c r="N187" s="101"/>
      <c r="S187" s="101"/>
    </row>
    <row r="188" spans="6:19" ht="15.05" x14ac:dyDescent="0.3">
      <c r="F188" s="205" t="s">
        <v>798</v>
      </c>
      <c r="L188" s="101"/>
      <c r="N188" s="101"/>
      <c r="S188" s="101"/>
    </row>
    <row r="189" spans="6:19" ht="15.05" x14ac:dyDescent="0.3">
      <c r="F189" s="205" t="s">
        <v>799</v>
      </c>
      <c r="L189" s="101"/>
      <c r="N189" s="101"/>
      <c r="S189" s="101"/>
    </row>
    <row r="190" spans="6:19" ht="15.05" x14ac:dyDescent="0.3">
      <c r="F190" s="205" t="s">
        <v>800</v>
      </c>
      <c r="L190" s="101"/>
      <c r="N190" s="101"/>
      <c r="S190" s="101"/>
    </row>
    <row r="191" spans="6:19" ht="15.05" x14ac:dyDescent="0.3">
      <c r="F191" s="205" t="s">
        <v>801</v>
      </c>
      <c r="L191" s="101"/>
      <c r="N191" s="101"/>
      <c r="S191" s="101"/>
    </row>
    <row r="192" spans="6:19" ht="15.05" x14ac:dyDescent="0.3">
      <c r="F192" s="205" t="s">
        <v>802</v>
      </c>
      <c r="L192" s="101"/>
      <c r="N192" s="101"/>
      <c r="S192" s="101"/>
    </row>
    <row r="193" spans="6:19" ht="15.05" x14ac:dyDescent="0.3">
      <c r="F193" s="205" t="s">
        <v>803</v>
      </c>
      <c r="L193" s="101"/>
      <c r="N193" s="101"/>
      <c r="S193" s="101"/>
    </row>
    <row r="194" spans="6:19" ht="15.05" x14ac:dyDescent="0.3">
      <c r="F194" s="205" t="s">
        <v>804</v>
      </c>
      <c r="L194" s="101"/>
      <c r="N194" s="101"/>
      <c r="S194" s="101"/>
    </row>
    <row r="195" spans="6:19" ht="15.05" x14ac:dyDescent="0.3">
      <c r="F195" s="205" t="s">
        <v>805</v>
      </c>
      <c r="L195" s="101"/>
      <c r="N195" s="101"/>
      <c r="S195" s="101"/>
    </row>
    <row r="196" spans="6:19" ht="15.05" x14ac:dyDescent="0.3">
      <c r="F196" s="205" t="s">
        <v>806</v>
      </c>
      <c r="L196" s="101"/>
      <c r="N196" s="101"/>
      <c r="S196" s="101"/>
    </row>
    <row r="197" spans="6:19" ht="15.05" x14ac:dyDescent="0.3">
      <c r="F197" s="205" t="s">
        <v>807</v>
      </c>
      <c r="L197" s="101"/>
      <c r="N197" s="101"/>
      <c r="S197" s="101"/>
    </row>
    <row r="198" spans="6:19" ht="15.05" x14ac:dyDescent="0.3">
      <c r="F198" s="205" t="s">
        <v>808</v>
      </c>
      <c r="L198" s="101"/>
      <c r="N198" s="101"/>
    </row>
    <row r="199" spans="6:19" ht="15.05" x14ac:dyDescent="0.3">
      <c r="F199" s="205" t="s">
        <v>809</v>
      </c>
      <c r="L199" s="101"/>
      <c r="N199" s="101"/>
    </row>
    <row r="200" spans="6:19" ht="15.05" x14ac:dyDescent="0.3">
      <c r="F200" s="205" t="s">
        <v>810</v>
      </c>
      <c r="L200" s="101"/>
      <c r="N200" s="101"/>
    </row>
    <row r="201" spans="6:19" ht="15.05" x14ac:dyDescent="0.3">
      <c r="F201" s="205" t="s">
        <v>811</v>
      </c>
      <c r="L201" s="101"/>
      <c r="N201" s="101"/>
    </row>
    <row r="202" spans="6:19" ht="15.05" x14ac:dyDescent="0.3">
      <c r="F202" s="205" t="s">
        <v>812</v>
      </c>
      <c r="L202" s="101"/>
      <c r="N202" s="101"/>
    </row>
    <row r="203" spans="6:19" ht="15.05" x14ac:dyDescent="0.3">
      <c r="F203" s="205" t="s">
        <v>813</v>
      </c>
      <c r="L203" s="101"/>
      <c r="N203" s="101"/>
    </row>
    <row r="204" spans="6:19" ht="15.05" x14ac:dyDescent="0.3">
      <c r="F204" s="205" t="s">
        <v>814</v>
      </c>
      <c r="L204" s="101"/>
      <c r="N204" s="101"/>
    </row>
    <row r="205" spans="6:19" ht="15.05" x14ac:dyDescent="0.3">
      <c r="F205" s="205" t="s">
        <v>815</v>
      </c>
      <c r="L205" s="101"/>
      <c r="N205" s="101"/>
    </row>
    <row r="206" spans="6:19" ht="15.05" x14ac:dyDescent="0.3">
      <c r="F206" s="205" t="s">
        <v>816</v>
      </c>
      <c r="L206" s="101"/>
      <c r="N206" s="101"/>
    </row>
    <row r="207" spans="6:19" ht="15.05" x14ac:dyDescent="0.3">
      <c r="F207" s="205" t="s">
        <v>817</v>
      </c>
      <c r="L207" s="101"/>
      <c r="N207" s="101"/>
    </row>
    <row r="208" spans="6:19" ht="15.05" x14ac:dyDescent="0.3">
      <c r="F208" s="205" t="s">
        <v>818</v>
      </c>
      <c r="L208" s="101"/>
      <c r="N208" s="101"/>
    </row>
    <row r="209" spans="6:14" ht="15.05" x14ac:dyDescent="0.3">
      <c r="F209" s="205" t="s">
        <v>819</v>
      </c>
      <c r="L209" s="101"/>
      <c r="N209" s="101"/>
    </row>
    <row r="210" spans="6:14" ht="15.05" x14ac:dyDescent="0.3">
      <c r="F210" s="205" t="s">
        <v>820</v>
      </c>
      <c r="L210" s="101"/>
      <c r="N210" s="101"/>
    </row>
    <row r="211" spans="6:14" ht="15.05" x14ac:dyDescent="0.3">
      <c r="F211" s="205" t="s">
        <v>821</v>
      </c>
      <c r="L211" s="101"/>
      <c r="N211" s="101"/>
    </row>
    <row r="212" spans="6:14" ht="15.05" x14ac:dyDescent="0.3">
      <c r="F212" s="205" t="s">
        <v>822</v>
      </c>
      <c r="L212" s="101"/>
      <c r="N212" s="101"/>
    </row>
    <row r="213" spans="6:14" ht="15.05" x14ac:dyDescent="0.3">
      <c r="F213" s="205" t="s">
        <v>823</v>
      </c>
      <c r="L213" s="101"/>
      <c r="N213" s="101"/>
    </row>
    <row r="214" spans="6:14" ht="15.05" x14ac:dyDescent="0.3">
      <c r="F214" s="205" t="s">
        <v>824</v>
      </c>
      <c r="L214" s="101"/>
    </row>
    <row r="215" spans="6:14" ht="15.05" x14ac:dyDescent="0.3">
      <c r="F215" s="205" t="s">
        <v>825</v>
      </c>
      <c r="L215" s="101"/>
    </row>
    <row r="216" spans="6:14" ht="15.05" x14ac:dyDescent="0.3">
      <c r="F216" s="205" t="s">
        <v>826</v>
      </c>
      <c r="L216" s="101"/>
    </row>
    <row r="217" spans="6:14" ht="15.05" x14ac:dyDescent="0.3">
      <c r="F217" s="205" t="s">
        <v>827</v>
      </c>
      <c r="L217" s="101"/>
    </row>
    <row r="218" spans="6:14" ht="15.05" x14ac:dyDescent="0.3">
      <c r="F218" s="205" t="s">
        <v>828</v>
      </c>
      <c r="L218" s="101"/>
    </row>
    <row r="219" spans="6:14" ht="15.05" x14ac:dyDescent="0.3">
      <c r="F219" s="205" t="s">
        <v>829</v>
      </c>
      <c r="L219" s="101"/>
    </row>
    <row r="220" spans="6:14" ht="15.05" x14ac:dyDescent="0.3">
      <c r="F220" s="205" t="s">
        <v>830</v>
      </c>
      <c r="L220" s="101"/>
    </row>
    <row r="221" spans="6:14" ht="15.05" x14ac:dyDescent="0.3">
      <c r="F221" s="205" t="s">
        <v>831</v>
      </c>
      <c r="L221" s="101"/>
    </row>
    <row r="222" spans="6:14" ht="15.05" x14ac:dyDescent="0.3">
      <c r="F222" s="205" t="s">
        <v>832</v>
      </c>
      <c r="L222" s="101"/>
    </row>
    <row r="223" spans="6:14" ht="15.05" x14ac:dyDescent="0.3">
      <c r="F223" s="205" t="s">
        <v>833</v>
      </c>
      <c r="L223" s="101"/>
    </row>
    <row r="224" spans="6:14" ht="15.05" x14ac:dyDescent="0.3">
      <c r="F224" s="205" t="s">
        <v>834</v>
      </c>
      <c r="L224" s="101"/>
    </row>
    <row r="225" spans="6:12" ht="15.05" x14ac:dyDescent="0.3">
      <c r="F225" s="205" t="s">
        <v>835</v>
      </c>
      <c r="L225" s="101"/>
    </row>
    <row r="226" spans="6:12" ht="15.05" x14ac:dyDescent="0.3">
      <c r="F226" s="205" t="s">
        <v>836</v>
      </c>
      <c r="L226" s="101"/>
    </row>
    <row r="227" spans="6:12" ht="15.05" x14ac:dyDescent="0.3">
      <c r="F227" s="205" t="s">
        <v>837</v>
      </c>
      <c r="L227" s="101"/>
    </row>
    <row r="228" spans="6:12" ht="15.05" x14ac:dyDescent="0.3">
      <c r="F228" s="205" t="s">
        <v>838</v>
      </c>
      <c r="L228" s="101"/>
    </row>
    <row r="229" spans="6:12" ht="15.05" x14ac:dyDescent="0.3">
      <c r="F229" s="205" t="s">
        <v>839</v>
      </c>
      <c r="L229" s="101"/>
    </row>
    <row r="230" spans="6:12" ht="15.05" x14ac:dyDescent="0.3">
      <c r="F230" s="205" t="s">
        <v>840</v>
      </c>
      <c r="L230" s="101"/>
    </row>
    <row r="231" spans="6:12" ht="15.05" x14ac:dyDescent="0.3">
      <c r="F231" s="205" t="s">
        <v>841</v>
      </c>
      <c r="L231" s="101"/>
    </row>
    <row r="232" spans="6:12" ht="15.05" x14ac:dyDescent="0.3">
      <c r="F232" s="205" t="s">
        <v>842</v>
      </c>
      <c r="L232" s="101"/>
    </row>
    <row r="233" spans="6:12" ht="15.05" x14ac:dyDescent="0.3">
      <c r="F233" s="205" t="s">
        <v>843</v>
      </c>
      <c r="L233" s="101"/>
    </row>
    <row r="234" spans="6:12" ht="15.05" x14ac:dyDescent="0.3">
      <c r="F234" s="205" t="s">
        <v>844</v>
      </c>
      <c r="L234" s="101"/>
    </row>
    <row r="235" spans="6:12" ht="15.05" x14ac:dyDescent="0.3">
      <c r="F235" s="205" t="s">
        <v>845</v>
      </c>
      <c r="L235" s="101"/>
    </row>
    <row r="236" spans="6:12" ht="15.05" x14ac:dyDescent="0.3">
      <c r="F236" s="205" t="s">
        <v>846</v>
      </c>
      <c r="L236" s="101"/>
    </row>
    <row r="237" spans="6:12" ht="15.05" x14ac:dyDescent="0.3">
      <c r="F237" s="205" t="s">
        <v>847</v>
      </c>
      <c r="L237" s="101"/>
    </row>
    <row r="238" spans="6:12" ht="15.05" x14ac:dyDescent="0.3">
      <c r="F238" s="205" t="s">
        <v>848</v>
      </c>
      <c r="L238" s="101"/>
    </row>
    <row r="239" spans="6:12" ht="15.05" x14ac:dyDescent="0.3">
      <c r="F239" s="205" t="s">
        <v>849</v>
      </c>
      <c r="L239" s="101"/>
    </row>
    <row r="240" spans="6:12" ht="15.05" x14ac:dyDescent="0.3">
      <c r="F240" s="205" t="s">
        <v>850</v>
      </c>
      <c r="L240" s="101"/>
    </row>
    <row r="241" spans="6:12" ht="15.05" x14ac:dyDescent="0.3">
      <c r="F241" s="205" t="s">
        <v>851</v>
      </c>
      <c r="L241" s="101"/>
    </row>
    <row r="242" spans="6:12" ht="15.05" x14ac:dyDescent="0.3">
      <c r="F242" s="205" t="s">
        <v>852</v>
      </c>
      <c r="L242" s="101"/>
    </row>
    <row r="243" spans="6:12" ht="15.05" x14ac:dyDescent="0.3">
      <c r="F243" s="205" t="s">
        <v>853</v>
      </c>
      <c r="L243" s="101"/>
    </row>
    <row r="244" spans="6:12" ht="15.05" x14ac:dyDescent="0.3">
      <c r="F244" s="205" t="s">
        <v>854</v>
      </c>
      <c r="L244" s="101"/>
    </row>
    <row r="245" spans="6:12" ht="15.05" x14ac:dyDescent="0.3">
      <c r="F245" s="205" t="s">
        <v>855</v>
      </c>
      <c r="L245" s="101"/>
    </row>
    <row r="246" spans="6:12" ht="15.05" x14ac:dyDescent="0.3">
      <c r="F246" s="205" t="s">
        <v>856</v>
      </c>
      <c r="L246" s="101"/>
    </row>
    <row r="247" spans="6:12" ht="15.05" x14ac:dyDescent="0.3">
      <c r="F247" s="205" t="s">
        <v>857</v>
      </c>
      <c r="L247" s="101"/>
    </row>
    <row r="248" spans="6:12" ht="15.05" x14ac:dyDescent="0.3">
      <c r="F248" s="205" t="s">
        <v>858</v>
      </c>
      <c r="L248" s="101"/>
    </row>
    <row r="249" spans="6:12" ht="15.05" x14ac:dyDescent="0.3">
      <c r="F249" s="205" t="s">
        <v>859</v>
      </c>
      <c r="L249" s="101"/>
    </row>
    <row r="250" spans="6:12" ht="15.05" x14ac:dyDescent="0.3">
      <c r="F250" s="205" t="s">
        <v>860</v>
      </c>
      <c r="L250" s="101"/>
    </row>
    <row r="251" spans="6:12" ht="15.05" x14ac:dyDescent="0.3">
      <c r="F251" s="205" t="s">
        <v>861</v>
      </c>
      <c r="L251" s="101"/>
    </row>
    <row r="252" spans="6:12" ht="15.05" x14ac:dyDescent="0.3">
      <c r="F252" s="205" t="s">
        <v>862</v>
      </c>
      <c r="L252" s="101"/>
    </row>
    <row r="253" spans="6:12" ht="15.05" x14ac:dyDescent="0.3">
      <c r="F253" s="205" t="s">
        <v>863</v>
      </c>
      <c r="L253" s="101"/>
    </row>
    <row r="254" spans="6:12" ht="15.05" x14ac:dyDescent="0.3">
      <c r="F254" s="205" t="s">
        <v>864</v>
      </c>
      <c r="L254" s="101"/>
    </row>
    <row r="255" spans="6:12" ht="15.05" x14ac:dyDescent="0.3">
      <c r="F255" s="205" t="s">
        <v>865</v>
      </c>
      <c r="L255" s="101"/>
    </row>
    <row r="256" spans="6:12" ht="15.05" x14ac:dyDescent="0.3">
      <c r="F256" s="205" t="s">
        <v>866</v>
      </c>
      <c r="L256" s="101"/>
    </row>
    <row r="257" spans="6:12" ht="15.05" x14ac:dyDescent="0.3">
      <c r="F257" s="205" t="s">
        <v>867</v>
      </c>
      <c r="L257" s="101"/>
    </row>
    <row r="258" spans="6:12" ht="15.05" x14ac:dyDescent="0.3">
      <c r="F258" s="205" t="s">
        <v>868</v>
      </c>
      <c r="L258" s="101"/>
    </row>
    <row r="259" spans="6:12" ht="15.05" x14ac:dyDescent="0.3">
      <c r="F259" s="205" t="s">
        <v>869</v>
      </c>
      <c r="L259" s="101"/>
    </row>
    <row r="260" spans="6:12" ht="15.05" x14ac:dyDescent="0.3">
      <c r="F260" s="205" t="s">
        <v>870</v>
      </c>
      <c r="L260" s="101"/>
    </row>
    <row r="261" spans="6:12" ht="15.05" x14ac:dyDescent="0.3">
      <c r="F261" s="205" t="s">
        <v>871</v>
      </c>
      <c r="L261" s="101"/>
    </row>
    <row r="262" spans="6:12" ht="15.05" x14ac:dyDescent="0.3">
      <c r="F262" s="205" t="s">
        <v>872</v>
      </c>
      <c r="L262" s="101"/>
    </row>
    <row r="263" spans="6:12" ht="15.05" x14ac:dyDescent="0.3">
      <c r="F263" s="205" t="s">
        <v>873</v>
      </c>
      <c r="L263" s="101"/>
    </row>
    <row r="264" spans="6:12" ht="15.05" x14ac:dyDescent="0.3">
      <c r="F264" s="205" t="s">
        <v>874</v>
      </c>
      <c r="L264" s="101"/>
    </row>
    <row r="265" spans="6:12" ht="15.05" x14ac:dyDescent="0.3">
      <c r="F265" s="205" t="s">
        <v>875</v>
      </c>
      <c r="L265" s="101"/>
    </row>
    <row r="266" spans="6:12" ht="15.05" x14ac:dyDescent="0.3">
      <c r="F266" s="205" t="s">
        <v>876</v>
      </c>
      <c r="L266" s="101"/>
    </row>
    <row r="267" spans="6:12" ht="15.05" x14ac:dyDescent="0.3">
      <c r="F267" s="205" t="s">
        <v>877</v>
      </c>
      <c r="L267" s="101"/>
    </row>
    <row r="268" spans="6:12" ht="15.05" x14ac:dyDescent="0.3">
      <c r="F268" s="205" t="s">
        <v>878</v>
      </c>
      <c r="L268" s="101"/>
    </row>
    <row r="269" spans="6:12" ht="15.05" x14ac:dyDescent="0.3">
      <c r="F269" s="205" t="s">
        <v>879</v>
      </c>
      <c r="L269" s="101"/>
    </row>
    <row r="270" spans="6:12" ht="15.05" x14ac:dyDescent="0.3">
      <c r="F270" s="205" t="s">
        <v>880</v>
      </c>
      <c r="L270" s="101"/>
    </row>
    <row r="271" spans="6:12" ht="15.05" x14ac:dyDescent="0.3">
      <c r="F271" s="205" t="s">
        <v>881</v>
      </c>
    </row>
    <row r="272" spans="6:12" ht="15.05" x14ac:dyDescent="0.3">
      <c r="F272" s="205" t="s">
        <v>882</v>
      </c>
    </row>
    <row r="273" spans="6:6" ht="15.05" x14ac:dyDescent="0.3">
      <c r="F273" s="205" t="s">
        <v>883</v>
      </c>
    </row>
    <row r="274" spans="6:6" ht="15.05" x14ac:dyDescent="0.3">
      <c r="F274" s="205" t="s">
        <v>884</v>
      </c>
    </row>
    <row r="275" spans="6:6" ht="15.05" x14ac:dyDescent="0.3">
      <c r="F275" s="205" t="s">
        <v>885</v>
      </c>
    </row>
    <row r="276" spans="6:6" ht="15.05" x14ac:dyDescent="0.3">
      <c r="F276" s="205" t="s">
        <v>886</v>
      </c>
    </row>
    <row r="277" spans="6:6" ht="15.05" x14ac:dyDescent="0.3">
      <c r="F277" s="205" t="s">
        <v>887</v>
      </c>
    </row>
    <row r="278" spans="6:6" ht="15.05" x14ac:dyDescent="0.3">
      <c r="F278" s="205" t="s">
        <v>888</v>
      </c>
    </row>
    <row r="279" spans="6:6" ht="15.05" x14ac:dyDescent="0.3">
      <c r="F279" s="205" t="s">
        <v>889</v>
      </c>
    </row>
    <row r="280" spans="6:6" ht="15.05" x14ac:dyDescent="0.3">
      <c r="F280" s="205" t="s">
        <v>890</v>
      </c>
    </row>
    <row r="281" spans="6:6" ht="15.05" x14ac:dyDescent="0.3">
      <c r="F281" s="205" t="s">
        <v>891</v>
      </c>
    </row>
    <row r="282" spans="6:6" ht="15.05" x14ac:dyDescent="0.3">
      <c r="F282" s="205" t="s">
        <v>892</v>
      </c>
    </row>
    <row r="283" spans="6:6" ht="15.05" x14ac:dyDescent="0.3">
      <c r="F283" s="205" t="s">
        <v>893</v>
      </c>
    </row>
    <row r="284" spans="6:6" ht="15.05" x14ac:dyDescent="0.3">
      <c r="F284" s="205" t="s">
        <v>894</v>
      </c>
    </row>
    <row r="285" spans="6:6" ht="15.05" x14ac:dyDescent="0.3">
      <c r="F285" s="205" t="s">
        <v>895</v>
      </c>
    </row>
    <row r="286" spans="6:6" ht="15.65" x14ac:dyDescent="0.25">
      <c r="F286" s="199" t="s">
        <v>73</v>
      </c>
    </row>
    <row r="287" spans="6:6" ht="15.65" x14ac:dyDescent="0.25">
      <c r="F287" s="199" t="s">
        <v>72</v>
      </c>
    </row>
  </sheetData>
  <sortState xmlns:xlrd2="http://schemas.microsoft.com/office/spreadsheetml/2017/richdata2" ref="F4:F388">
    <sortCondition ref="F3"/>
  </sortState>
  <mergeCells count="7">
    <mergeCell ref="AU1:AX1"/>
    <mergeCell ref="AD1:AN1"/>
    <mergeCell ref="X1:AB1"/>
    <mergeCell ref="C1:H1"/>
    <mergeCell ref="J1:L1"/>
    <mergeCell ref="N1:Q1"/>
    <mergeCell ref="S1:U1"/>
  </mergeCells>
  <pageMargins left="0.74803149606299213" right="0.74803149606299213" top="0.98425196850393704" bottom="0.98425196850393704" header="0.51181102362204722" footer="0.51181102362204722"/>
  <pageSetup paperSize="9"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47</vt:i4>
      </vt:variant>
    </vt:vector>
  </HeadingPairs>
  <TitlesOfParts>
    <vt:vector size="49" baseType="lpstr">
      <vt:lpstr>Бланк</vt:lpstr>
      <vt:lpstr>Данные</vt:lpstr>
      <vt:lpstr>арка</vt:lpstr>
      <vt:lpstr>балюстада</vt:lpstr>
      <vt:lpstr>балюстрада</vt:lpstr>
      <vt:lpstr>бутылочница</vt:lpstr>
      <vt:lpstr>вензель</vt:lpstr>
      <vt:lpstr>вензель_рад</vt:lpstr>
      <vt:lpstr>выборка</vt:lpstr>
      <vt:lpstr>город</vt:lpstr>
      <vt:lpstr>Золото</vt:lpstr>
      <vt:lpstr>карниз</vt:lpstr>
      <vt:lpstr>категория</vt:lpstr>
      <vt:lpstr>колонна</vt:lpstr>
      <vt:lpstr>Орех</vt:lpstr>
      <vt:lpstr>панели</vt:lpstr>
      <vt:lpstr>Патина</vt:lpstr>
      <vt:lpstr>патина_способ</vt:lpstr>
      <vt:lpstr>планка</vt:lpstr>
      <vt:lpstr>радиус</vt:lpstr>
      <vt:lpstr>решетка</vt:lpstr>
      <vt:lpstr>Серебро</vt:lpstr>
      <vt:lpstr>срочность</vt:lpstr>
      <vt:lpstr>тип_3д</vt:lpstr>
      <vt:lpstr>тип_декор</vt:lpstr>
      <vt:lpstr>тип_декор1</vt:lpstr>
      <vt:lpstr>тип_премиум</vt:lpstr>
      <vt:lpstr>тип_прям</vt:lpstr>
      <vt:lpstr>тип_радиус</vt:lpstr>
      <vt:lpstr>толщ_декор</vt:lpstr>
      <vt:lpstr>толщ_шкаф</vt:lpstr>
      <vt:lpstr>толщина_3д</vt:lpstr>
      <vt:lpstr>толщина_премиум</vt:lpstr>
      <vt:lpstr>толщина_премиум_</vt:lpstr>
      <vt:lpstr>толщина_стандарт</vt:lpstr>
      <vt:lpstr>фрез_3д</vt:lpstr>
      <vt:lpstr>фрез_3д_рад</vt:lpstr>
      <vt:lpstr>фрез_прем_прям</vt:lpstr>
      <vt:lpstr>фрез_стандарт</vt:lpstr>
      <vt:lpstr>фрезеровка_премиум_радиус</vt:lpstr>
      <vt:lpstr>фрезеровка_радиус</vt:lpstr>
      <vt:lpstr>фриз</vt:lpstr>
      <vt:lpstr>цвет</vt:lpstr>
      <vt:lpstr>ЦветПатина</vt:lpstr>
      <vt:lpstr>ЦветПатинаЗолото</vt:lpstr>
      <vt:lpstr>ЦветПатинаОрех</vt:lpstr>
      <vt:lpstr>ЦветПатинаСеребро</vt:lpstr>
      <vt:lpstr>шкаф</vt:lpstr>
      <vt:lpstr>шкаф_фрез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CNC</cp:lastModifiedBy>
  <cp:revision>1</cp:revision>
  <cp:lastPrinted>2018-06-19T02:22:03Z</cp:lastPrinted>
  <dcterms:created xsi:type="dcterms:W3CDTF">2016-02-15T01:51:05Z</dcterms:created>
  <dcterms:modified xsi:type="dcterms:W3CDTF">2023-11-29T04:40:38Z</dcterms:modified>
</cp:coreProperties>
</file>